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100" documentId="8_{809E740E-7676-475C-8CE5-412EC3929B52}" xr6:coauthVersionLast="47" xr6:coauthVersionMax="47" xr10:uidLastSave="{A2F78A10-2601-46E5-95B6-CC48AFDFDA75}"/>
  <bookViews>
    <workbookView xWindow="-120" yWindow="-120" windowWidth="29040" windowHeight="15720" xr2:uid="{00000000-000D-0000-FFFF-FFFF00000000}"/>
  </bookViews>
  <sheets>
    <sheet name="ウナギ供給量" sheetId="1" r:id="rId1"/>
  </sheets>
  <definedNames>
    <definedName name="_xlnm.Print_Area" localSheetId="0">ウナギ供給量!$A$1:$I$77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H74" i="1" l="1"/>
  <c r="F64" i="1"/>
  <c r="F73" i="1" l="1"/>
  <c r="H73" i="1"/>
  <c r="F72" i="1"/>
  <c r="H71" i="1"/>
  <c r="F71" i="1"/>
  <c r="H72" i="1"/>
  <c r="F70" i="1" l="1"/>
  <c r="H70" i="1"/>
  <c r="F69" i="1" l="1"/>
  <c r="H69" i="1"/>
  <c r="F68" i="1" l="1"/>
  <c r="H68" i="1"/>
  <c r="H67" i="1" l="1"/>
  <c r="F67" i="1" l="1"/>
  <c r="H66" i="1" l="1"/>
  <c r="F66" i="1"/>
  <c r="H65" i="1" l="1"/>
  <c r="F65" i="1"/>
  <c r="H64" i="1" l="1"/>
  <c r="F63" i="1" l="1"/>
  <c r="H63" i="1" l="1"/>
  <c r="H62" i="1"/>
  <c r="F62" i="1"/>
  <c r="H61" i="1"/>
  <c r="F61" i="1"/>
  <c r="H60" i="1"/>
  <c r="F60" i="1"/>
  <c r="H59" i="1"/>
  <c r="F59" i="1"/>
  <c r="H58" i="1"/>
  <c r="F58" i="1"/>
  <c r="H57" i="1"/>
  <c r="F57" i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</calcChain>
</file>

<file path=xl/sharedStrings.xml><?xml version="1.0" encoding="utf-8"?>
<sst xmlns="http://schemas.openxmlformats.org/spreadsheetml/2006/main" count="79" uniqueCount="79">
  <si>
    <t>ウナギ供給量の推移</t>
    <rPh sb="3" eb="5">
      <t>キョウキュウ</t>
    </rPh>
    <rPh sb="5" eb="6">
      <t>リョウ</t>
    </rPh>
    <rPh sb="7" eb="9">
      <t>スイイ</t>
    </rPh>
    <phoneticPr fontId="4"/>
  </si>
  <si>
    <t>単位：トン</t>
    <phoneticPr fontId="4"/>
  </si>
  <si>
    <t>漁業生産量</t>
    <rPh sb="0" eb="2">
      <t>ギョギョウ</t>
    </rPh>
    <rPh sb="2" eb="5">
      <t>セイサンリョウ</t>
    </rPh>
    <phoneticPr fontId="4"/>
  </si>
  <si>
    <t>養殖生産量</t>
    <rPh sb="0" eb="2">
      <t>ヨウショク</t>
    </rPh>
    <rPh sb="2" eb="3">
      <t>ショウ</t>
    </rPh>
    <rPh sb="3" eb="4">
      <t>サン</t>
    </rPh>
    <rPh sb="4" eb="5">
      <t>リョウ</t>
    </rPh>
    <phoneticPr fontId="4"/>
  </si>
  <si>
    <t>国内生産量</t>
    <rPh sb="0" eb="2">
      <t>コクナイ</t>
    </rPh>
    <rPh sb="2" eb="4">
      <t>セイサン</t>
    </rPh>
    <rPh sb="4" eb="5">
      <t>リョウ</t>
    </rPh>
    <phoneticPr fontId="4"/>
  </si>
  <si>
    <t>輸入量</t>
    <rPh sb="0" eb="1">
      <t>ユ</t>
    </rPh>
    <rPh sb="1" eb="2">
      <t>イリ</t>
    </rPh>
    <rPh sb="2" eb="3">
      <t>リョウ</t>
    </rPh>
    <phoneticPr fontId="4"/>
  </si>
  <si>
    <t>合計</t>
    <rPh sb="0" eb="2">
      <t>ゴウケイ</t>
    </rPh>
    <phoneticPr fontId="4"/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</si>
  <si>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</si>
  <si>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</si>
  <si>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</si>
  <si>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</si>
  <si>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</si>
  <si>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</si>
  <si>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</si>
  <si>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</si>
  <si>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</si>
  <si>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</si>
  <si>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</si>
  <si>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</si>
  <si>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</si>
  <si>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</si>
  <si>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</si>
  <si>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</si>
  <si>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</si>
  <si>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</si>
  <si>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</si>
  <si>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</si>
  <si>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</si>
  <si>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</si>
  <si>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</si>
  <si>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</si>
  <si>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</si>
  <si>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</si>
  <si>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</si>
  <si>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</si>
  <si>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</si>
  <si>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</si>
  <si>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</si>
  <si>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</si>
  <si>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</si>
  <si>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H元</t>
    <rPh sb="1" eb="2">
      <t>ガン</t>
    </rPh>
    <phoneticPr fontId="3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</si>
  <si>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</si>
  <si>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</si>
  <si>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</si>
  <si>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</si>
  <si>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</si>
  <si>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</si>
  <si>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</si>
  <si>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</si>
  <si>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</si>
  <si>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</si>
  <si>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</si>
  <si>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</si>
  <si>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</si>
  <si>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</si>
  <si>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</si>
  <si>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</si>
  <si>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</si>
  <si>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</si>
  <si>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</si>
  <si>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</si>
  <si>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</si>
  <si>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</si>
  <si>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</si>
  <si>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</si>
  <si>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</si>
  <si>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</si>
  <si>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</si>
  <si>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3"/>
  </si>
  <si>
    <t>H30</t>
    <phoneticPr fontId="3"/>
  </si>
  <si>
    <t>R元</t>
    <rPh sb="1" eb="2">
      <t>モト</t>
    </rPh>
    <phoneticPr fontId="3"/>
  </si>
  <si>
    <t>R2</t>
  </si>
  <si>
    <t>R3</t>
  </si>
  <si>
    <t>R4</t>
    <phoneticPr fontId="3"/>
  </si>
  <si>
    <t>R5</t>
    <phoneticPr fontId="3"/>
  </si>
  <si>
    <t>R6</t>
    <phoneticPr fontId="3"/>
  </si>
  <si>
    <t>R7</t>
  </si>
  <si>
    <t>資料：農林水産省「漁業・養殖業生産統計」及び財務省「貿易統計」を基に、加工品について原魚量に換算（÷0.6）している。</t>
    <rPh sb="0" eb="2">
      <t>シリョウ</t>
    </rPh>
    <rPh sb="3" eb="5">
      <t>ノウリン</t>
    </rPh>
    <rPh sb="5" eb="8">
      <t>スイサンショウ</t>
    </rPh>
    <rPh sb="9" eb="11">
      <t>ギョギョウ</t>
    </rPh>
    <rPh sb="12" eb="15">
      <t>ヨウショクギョウ</t>
    </rPh>
    <rPh sb="15" eb="17">
      <t>セイサン</t>
    </rPh>
    <rPh sb="17" eb="19">
      <t>トウケイ</t>
    </rPh>
    <rPh sb="20" eb="21">
      <t>オヨ</t>
    </rPh>
    <rPh sb="22" eb="25">
      <t>ザイムショウ</t>
    </rPh>
    <rPh sb="26" eb="28">
      <t>ボウエキ</t>
    </rPh>
    <rPh sb="28" eb="30">
      <t>トウケイ</t>
    </rPh>
    <rPh sb="32" eb="33">
      <t>モト</t>
    </rPh>
    <rPh sb="35" eb="38">
      <t>カコウヒン</t>
    </rPh>
    <rPh sb="42" eb="43">
      <t>ゲン</t>
    </rPh>
    <rPh sb="43" eb="44">
      <t>ギョ</t>
    </rPh>
    <rPh sb="44" eb="45">
      <t>リョウ</t>
    </rPh>
    <rPh sb="46" eb="48">
      <t>カンサン</t>
    </rPh>
    <phoneticPr fontId="3"/>
  </si>
  <si>
    <t>最新年の漁業生産量・養殖生産量は第１報であり、確報で数値が変わる可能性がある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</si>
</sst>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right"/>
    </xf>
    <xf numFmtId="38" fontId="0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38" fontId="0" fillId="0" borderId="1" xfId="1" applyFont="1" applyFill="1" applyBorder="1">
      <alignment vertical="center"/>
    </xf>
    <xf numFmtId="0" fontId="9" fillId="0" borderId="0" xfId="0" applyFont="1">
      <alignment vertical="center"/>
    </xf>
    <xf numFmtId="38" fontId="0" fillId="0" borderId="1" xfId="1" applyFont="1" applyFill="1" applyBorder="1" applyAlignment="1">
      <alignment horizontal="right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5">
    <cellStyle name="パーセント 2" xfId="2" xr:uid="{00000000-0005-0000-0000-000000000000}"/>
    <cellStyle name="桁区切り" xfId="1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9805141728176"/>
          <c:y val="5.546713740428464E-2"/>
          <c:w val="0.87317683881064168"/>
          <c:h val="0.8460012852375753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ウナギ供給量!$D$4</c:f>
              <c:strCache>
                <c:ptCount val="1"/>
                <c:pt idx="0">
                  <c:v>漁業生産量</c:v>
                </c:pt>
              </c:strCache>
            </c:strRef>
          </c:tx>
          <c:spPr>
            <a:solidFill>
              <a:srgbClr val="0066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ウナギ供給量!$C$5:$C$74</c:f>
              <c:strCache>
                <c:ptCount val="70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H2</c:v>
                </c:pt>
                <c:pt idx="35">
                  <c:v>H3</c:v>
                </c:pt>
                <c:pt idx="36">
                  <c:v>H4</c:v>
                </c:pt>
                <c:pt idx="37">
                  <c:v>H5</c:v>
                </c:pt>
                <c:pt idx="38">
                  <c:v>H6</c:v>
                </c:pt>
                <c:pt idx="39">
                  <c:v>H7</c:v>
                </c:pt>
                <c:pt idx="40">
                  <c:v>H8</c:v>
                </c:pt>
                <c:pt idx="41">
                  <c:v>H9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</c:strCache>
            </c:strRef>
          </c:cat>
          <c:val>
            <c:numRef>
              <c:f>ウナギ供給量!$D$5:$D$73</c:f>
              <c:numCache>
                <c:formatCode>#,##0_ </c:formatCode>
                <c:ptCount val="69"/>
                <c:pt idx="0">
                  <c:v>2438</c:v>
                </c:pt>
                <c:pt idx="1">
                  <c:v>2743</c:v>
                </c:pt>
                <c:pt idx="2">
                  <c:v>2801</c:v>
                </c:pt>
                <c:pt idx="3">
                  <c:v>2694</c:v>
                </c:pt>
                <c:pt idx="4">
                  <c:v>2871</c:v>
                </c:pt>
                <c:pt idx="5">
                  <c:v>3387</c:v>
                </c:pt>
                <c:pt idx="6">
                  <c:v>3084</c:v>
                </c:pt>
                <c:pt idx="7">
                  <c:v>2690</c:v>
                </c:pt>
                <c:pt idx="8">
                  <c:v>2776</c:v>
                </c:pt>
                <c:pt idx="9">
                  <c:v>2803</c:v>
                </c:pt>
                <c:pt idx="10">
                  <c:v>2826</c:v>
                </c:pt>
                <c:pt idx="11">
                  <c:v>3162</c:v>
                </c:pt>
                <c:pt idx="12">
                  <c:v>3124</c:v>
                </c:pt>
                <c:pt idx="13">
                  <c:v>3194</c:v>
                </c:pt>
                <c:pt idx="14">
                  <c:v>2726</c:v>
                </c:pt>
                <c:pt idx="15">
                  <c:v>2624</c:v>
                </c:pt>
                <c:pt idx="16">
                  <c:v>2418</c:v>
                </c:pt>
                <c:pt idx="17" formatCode="#,##0_);[Red]\(#,##0\)">
                  <c:v>2107</c:v>
                </c:pt>
                <c:pt idx="18" formatCode="#,##0_);[Red]\(#,##0\)">
                  <c:v>2083</c:v>
                </c:pt>
                <c:pt idx="19" formatCode="#,##0_);[Red]\(#,##0\)">
                  <c:v>2202</c:v>
                </c:pt>
                <c:pt idx="20" formatCode="#,##0_);[Red]\(#,##0\)">
                  <c:v>2040</c:v>
                </c:pt>
                <c:pt idx="21" formatCode="#,##0_);[Red]\(#,##0\)">
                  <c:v>2102</c:v>
                </c:pt>
                <c:pt idx="22" formatCode="#,##0_);[Red]\(#,##0\)">
                  <c:v>2068</c:v>
                </c:pt>
                <c:pt idx="23" formatCode="#,##0_);[Red]\(#,##0\)">
                  <c:v>1923</c:v>
                </c:pt>
                <c:pt idx="24" formatCode="#,##0_);[Red]\(#,##0\)">
                  <c:v>1936</c:v>
                </c:pt>
                <c:pt idx="25" formatCode="#,##0_);[Red]\(#,##0\)">
                  <c:v>1920</c:v>
                </c:pt>
                <c:pt idx="26" formatCode="#,##0_);[Red]\(#,##0\)">
                  <c:v>1927</c:v>
                </c:pt>
                <c:pt idx="27" formatCode="#,##0_);[Red]\(#,##0\)">
                  <c:v>1818</c:v>
                </c:pt>
                <c:pt idx="28" formatCode="#,##0_);[Red]\(#,##0\)">
                  <c:v>1573</c:v>
                </c:pt>
                <c:pt idx="29" formatCode="#,##0_);[Red]\(#,##0\)">
                  <c:v>1526</c:v>
                </c:pt>
                <c:pt idx="30" formatCode="#,##0_);[Red]\(#,##0\)">
                  <c:v>1505</c:v>
                </c:pt>
                <c:pt idx="31" formatCode="#,##0_);[Red]\(#,##0\)">
                  <c:v>1413</c:v>
                </c:pt>
                <c:pt idx="32" formatCode="#,##0_);[Red]\(#,##0\)">
                  <c:v>1334</c:v>
                </c:pt>
                <c:pt idx="33" formatCode="#,##0_);[Red]\(#,##0\)">
                  <c:v>1273</c:v>
                </c:pt>
                <c:pt idx="34" formatCode="#,##0_);[Red]\(#,##0\)">
                  <c:v>1128</c:v>
                </c:pt>
                <c:pt idx="35" formatCode="#,##0_);[Red]\(#,##0\)">
                  <c:v>1080</c:v>
                </c:pt>
                <c:pt idx="36" formatCode="#,##0_);[Red]\(#,##0\)">
                  <c:v>1092</c:v>
                </c:pt>
                <c:pt idx="37" formatCode="#,##0_);[Red]\(#,##0\)">
                  <c:v>970</c:v>
                </c:pt>
                <c:pt idx="38" formatCode="#,##0_);[Red]\(#,##0\)">
                  <c:v>949</c:v>
                </c:pt>
                <c:pt idx="39" formatCode="#,##0_);[Red]\(#,##0\)">
                  <c:v>899</c:v>
                </c:pt>
                <c:pt idx="40" formatCode="#,##0_);[Red]\(#,##0\)">
                  <c:v>901</c:v>
                </c:pt>
                <c:pt idx="41" formatCode="#,##0_);[Red]\(#,##0\)">
                  <c:v>860</c:v>
                </c:pt>
                <c:pt idx="42" formatCode="#,##0_);[Red]\(#,##0\)">
                  <c:v>860</c:v>
                </c:pt>
                <c:pt idx="43" formatCode="#,##0_);[Red]\(#,##0\)">
                  <c:v>817</c:v>
                </c:pt>
                <c:pt idx="44" formatCode="#,##0_);[Red]\(#,##0\)">
                  <c:v>765</c:v>
                </c:pt>
                <c:pt idx="45" formatCode="#,##0_);[Red]\(#,##0\)">
                  <c:v>677</c:v>
                </c:pt>
                <c:pt idx="46" formatCode="#,##0_);[Red]\(#,##0\)">
                  <c:v>610</c:v>
                </c:pt>
                <c:pt idx="47" formatCode="#,##0_);[Red]\(#,##0\)">
                  <c:v>589</c:v>
                </c:pt>
                <c:pt idx="48" formatCode="#,##0_);[Red]\(#,##0\)">
                  <c:v>489</c:v>
                </c:pt>
                <c:pt idx="49" formatCode="#,##0_);[Red]\(#,##0\)">
                  <c:v>484</c:v>
                </c:pt>
                <c:pt idx="50" formatCode="#,##0_);[Red]\(#,##0\)">
                  <c:v>302</c:v>
                </c:pt>
                <c:pt idx="51" formatCode="#,##0_);[Red]\(#,##0\)">
                  <c:v>289</c:v>
                </c:pt>
                <c:pt idx="52" formatCode="#,##0_);[Red]\(#,##0\)">
                  <c:v>270</c:v>
                </c:pt>
                <c:pt idx="53" formatCode="#,##0_);[Red]\(#,##0\)">
                  <c:v>263</c:v>
                </c:pt>
                <c:pt idx="54" formatCode="#,##0_);[Red]\(#,##0\)">
                  <c:v>245</c:v>
                </c:pt>
                <c:pt idx="55" formatCode="#,##0_);[Red]\(#,##0\)">
                  <c:v>229</c:v>
                </c:pt>
                <c:pt idx="56" formatCode="#,##0_);[Red]\(#,##0\)">
                  <c:v>165</c:v>
                </c:pt>
                <c:pt idx="57" formatCode="#,##0_);[Red]\(#,##0\)">
                  <c:v>135</c:v>
                </c:pt>
                <c:pt idx="58" formatCode="#,##0_);[Red]\(#,##0\)">
                  <c:v>112</c:v>
                </c:pt>
                <c:pt idx="59" formatCode="#,##0_);[Red]\(#,##0\)">
                  <c:v>70</c:v>
                </c:pt>
                <c:pt idx="60" formatCode="#,##0_);[Red]\(#,##0\)">
                  <c:v>71</c:v>
                </c:pt>
                <c:pt idx="61" formatCode="#,##0_);[Red]\(#,##0\)">
                  <c:v>71</c:v>
                </c:pt>
                <c:pt idx="62" formatCode="#,##0_);[Red]\(#,##0\)">
                  <c:v>69</c:v>
                </c:pt>
                <c:pt idx="63" formatCode="#,##0_);[Red]\(#,##0\)">
                  <c:v>66</c:v>
                </c:pt>
                <c:pt idx="64" formatCode="#,##0_);[Red]\(#,##0\)">
                  <c:v>66</c:v>
                </c:pt>
                <c:pt idx="65" formatCode="#,##0_);[Red]\(#,##0\)">
                  <c:v>63</c:v>
                </c:pt>
                <c:pt idx="66" formatCode="#,##0_);[Red]\(#,##0\)">
                  <c:v>59</c:v>
                </c:pt>
                <c:pt idx="67" formatCode="#,##0_);[Red]\(#,##0\)">
                  <c:v>55</c:v>
                </c:pt>
                <c:pt idx="68" formatCode="#,##0_);[Red]\(#,##0\)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7-492E-A664-6A8E9F552185}"/>
            </c:ext>
          </c:extLst>
        </c:ser>
        <c:ser>
          <c:idx val="0"/>
          <c:order val="1"/>
          <c:tx>
            <c:strRef>
              <c:f>ウナギ供給量!$E$4</c:f>
              <c:strCache>
                <c:ptCount val="1"/>
                <c:pt idx="0">
                  <c:v>養殖生産量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ウナギ供給量!$C$5:$C$74</c:f>
              <c:strCache>
                <c:ptCount val="70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H2</c:v>
                </c:pt>
                <c:pt idx="35">
                  <c:v>H3</c:v>
                </c:pt>
                <c:pt idx="36">
                  <c:v>H4</c:v>
                </c:pt>
                <c:pt idx="37">
                  <c:v>H5</c:v>
                </c:pt>
                <c:pt idx="38">
                  <c:v>H6</c:v>
                </c:pt>
                <c:pt idx="39">
                  <c:v>H7</c:v>
                </c:pt>
                <c:pt idx="40">
                  <c:v>H8</c:v>
                </c:pt>
                <c:pt idx="41">
                  <c:v>H9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</c:strCache>
            </c:strRef>
          </c:cat>
          <c:val>
            <c:numRef>
              <c:f>ウナギ供給量!$E$5:$E$74</c:f>
              <c:numCache>
                <c:formatCode>#,##0_ </c:formatCode>
                <c:ptCount val="70"/>
                <c:pt idx="0">
                  <c:v>4902</c:v>
                </c:pt>
                <c:pt idx="1">
                  <c:v>5688</c:v>
                </c:pt>
                <c:pt idx="2">
                  <c:v>6276</c:v>
                </c:pt>
                <c:pt idx="3">
                  <c:v>5663</c:v>
                </c:pt>
                <c:pt idx="4">
                  <c:v>6136</c:v>
                </c:pt>
                <c:pt idx="5">
                  <c:v>8105</c:v>
                </c:pt>
                <c:pt idx="6">
                  <c:v>7572</c:v>
                </c:pt>
                <c:pt idx="7">
                  <c:v>9918</c:v>
                </c:pt>
                <c:pt idx="8">
                  <c:v>13418</c:v>
                </c:pt>
                <c:pt idx="9">
                  <c:v>16017</c:v>
                </c:pt>
                <c:pt idx="10">
                  <c:v>17015</c:v>
                </c:pt>
                <c:pt idx="11">
                  <c:v>19605</c:v>
                </c:pt>
                <c:pt idx="12">
                  <c:v>23640</c:v>
                </c:pt>
                <c:pt idx="13">
                  <c:v>23276</c:v>
                </c:pt>
                <c:pt idx="14">
                  <c:v>16730</c:v>
                </c:pt>
                <c:pt idx="15">
                  <c:v>14233</c:v>
                </c:pt>
                <c:pt idx="16">
                  <c:v>13355</c:v>
                </c:pt>
                <c:pt idx="17" formatCode="#,##0_);[Red]\(#,##0\)">
                  <c:v>15247</c:v>
                </c:pt>
                <c:pt idx="18" formatCode="#,##0_);[Red]\(#,##0\)">
                  <c:v>17077</c:v>
                </c:pt>
                <c:pt idx="19" formatCode="#,##0_);[Red]\(#,##0\)">
                  <c:v>20749</c:v>
                </c:pt>
                <c:pt idx="20" formatCode="#,##0_);[Red]\(#,##0\)">
                  <c:v>26251</c:v>
                </c:pt>
                <c:pt idx="21" formatCode="#,##0_);[Red]\(#,##0\)">
                  <c:v>27630</c:v>
                </c:pt>
                <c:pt idx="22" formatCode="#,##0_);[Red]\(#,##0\)">
                  <c:v>32106</c:v>
                </c:pt>
                <c:pt idx="23" formatCode="#,##0_);[Red]\(#,##0\)">
                  <c:v>36781</c:v>
                </c:pt>
                <c:pt idx="24" formatCode="#,##0_);[Red]\(#,##0\)">
                  <c:v>36618</c:v>
                </c:pt>
                <c:pt idx="25" formatCode="#,##0_);[Red]\(#,##0\)">
                  <c:v>33984</c:v>
                </c:pt>
                <c:pt idx="26" formatCode="#,##0_);[Red]\(#,##0\)">
                  <c:v>36642</c:v>
                </c:pt>
                <c:pt idx="27" formatCode="#,##0_);[Red]\(#,##0\)">
                  <c:v>34489</c:v>
                </c:pt>
                <c:pt idx="28" formatCode="#,##0_);[Red]\(#,##0\)">
                  <c:v>38030</c:v>
                </c:pt>
                <c:pt idx="29" formatCode="#,##0_);[Red]\(#,##0\)">
                  <c:v>39568</c:v>
                </c:pt>
                <c:pt idx="30" formatCode="#,##0_);[Red]\(#,##0\)">
                  <c:v>36520</c:v>
                </c:pt>
                <c:pt idx="31" formatCode="#,##0_);[Red]\(#,##0\)">
                  <c:v>36994</c:v>
                </c:pt>
                <c:pt idx="32" formatCode="#,##0_);[Red]\(#,##0\)">
                  <c:v>39558</c:v>
                </c:pt>
                <c:pt idx="33" formatCode="#,##0_);[Red]\(#,##0\)">
                  <c:v>39704</c:v>
                </c:pt>
                <c:pt idx="34" formatCode="#,##0_);[Red]\(#,##0\)">
                  <c:v>38855</c:v>
                </c:pt>
                <c:pt idx="35" formatCode="#,##0_);[Red]\(#,##0\)">
                  <c:v>39013</c:v>
                </c:pt>
                <c:pt idx="36" formatCode="#,##0_);[Red]\(#,##0\)">
                  <c:v>36299</c:v>
                </c:pt>
                <c:pt idx="37" formatCode="#,##0_);[Red]\(#,##0\)">
                  <c:v>33860</c:v>
                </c:pt>
                <c:pt idx="38" formatCode="#,##0_);[Red]\(#,##0\)">
                  <c:v>29431</c:v>
                </c:pt>
                <c:pt idx="39" formatCode="#,##0_);[Red]\(#,##0\)">
                  <c:v>29131</c:v>
                </c:pt>
                <c:pt idx="40" formatCode="#,##0_);[Red]\(#,##0\)">
                  <c:v>28595</c:v>
                </c:pt>
                <c:pt idx="41" formatCode="#,##0_);[Red]\(#,##0\)">
                  <c:v>24171</c:v>
                </c:pt>
                <c:pt idx="42" formatCode="#,##0_);[Red]\(#,##0\)">
                  <c:v>21971</c:v>
                </c:pt>
                <c:pt idx="43" formatCode="#,##0_);[Red]\(#,##0\)">
                  <c:v>23211</c:v>
                </c:pt>
                <c:pt idx="44" formatCode="#,##0_);[Red]\(#,##0\)">
                  <c:v>24118</c:v>
                </c:pt>
                <c:pt idx="45" formatCode="#,##0_);[Red]\(#,##0\)">
                  <c:v>23123</c:v>
                </c:pt>
                <c:pt idx="46" formatCode="#,##0_);[Red]\(#,##0\)">
                  <c:v>21112</c:v>
                </c:pt>
                <c:pt idx="47" formatCode="#,##0_);[Red]\(#,##0\)">
                  <c:v>21526</c:v>
                </c:pt>
                <c:pt idx="48" formatCode="#,##0_);[Red]\(#,##0\)">
                  <c:v>21540</c:v>
                </c:pt>
                <c:pt idx="49" formatCode="#,##0_);[Red]\(#,##0\)">
                  <c:v>19495</c:v>
                </c:pt>
                <c:pt idx="50" formatCode="#,##0_);[Red]\(#,##0\)">
                  <c:v>20583</c:v>
                </c:pt>
                <c:pt idx="51" formatCode="#,##0_);[Red]\(#,##0\)">
                  <c:v>22241</c:v>
                </c:pt>
                <c:pt idx="52" formatCode="#,##0_);[Red]\(#,##0\)">
                  <c:v>20952</c:v>
                </c:pt>
                <c:pt idx="53" formatCode="#,##0_);[Red]\(#,##0\)">
                  <c:v>22406</c:v>
                </c:pt>
                <c:pt idx="54" formatCode="#,##0_);[Red]\(#,##0\)">
                  <c:v>20543</c:v>
                </c:pt>
                <c:pt idx="55" formatCode="#,##0_);[Red]\(#,##0\)">
                  <c:v>22006</c:v>
                </c:pt>
                <c:pt idx="56" formatCode="#,##0_);[Red]\(#,##0\)">
                  <c:v>17377</c:v>
                </c:pt>
                <c:pt idx="57" formatCode="#,##0_);[Red]\(#,##0\)">
                  <c:v>14204</c:v>
                </c:pt>
                <c:pt idx="58" formatCode="#,##0_);[Red]\(#,##0\)">
                  <c:v>17627</c:v>
                </c:pt>
                <c:pt idx="59" formatCode="#,##0_);[Red]\(#,##0\)">
                  <c:v>20119</c:v>
                </c:pt>
                <c:pt idx="60" formatCode="#,##0_);[Red]\(#,##0\)">
                  <c:v>18907</c:v>
                </c:pt>
                <c:pt idx="61" formatCode="#,##0_);[Red]\(#,##0\)">
                  <c:v>20979</c:v>
                </c:pt>
                <c:pt idx="62" formatCode="#,##0_);[Red]\(#,##0\)">
                  <c:v>15111</c:v>
                </c:pt>
                <c:pt idx="63" formatCode="#,##0_);[Red]\(#,##0\)">
                  <c:v>17071</c:v>
                </c:pt>
                <c:pt idx="64" formatCode="#,##0_);[Red]\(#,##0\)">
                  <c:v>16806</c:v>
                </c:pt>
                <c:pt idx="65" formatCode="#,##0_);[Red]\(#,##0\)">
                  <c:v>20673</c:v>
                </c:pt>
                <c:pt idx="66" formatCode="#,##0_);[Red]\(#,##0\)">
                  <c:v>19167</c:v>
                </c:pt>
                <c:pt idx="67" formatCode="#,##0_);[Red]\(#,##0\)">
                  <c:v>18341</c:v>
                </c:pt>
                <c:pt idx="68" formatCode="#,##0_);[Red]\(#,##0\)">
                  <c:v>16674</c:v>
                </c:pt>
                <c:pt idx="69" formatCode="#,##0_);[Red]\(#,##0\)">
                  <c:v>17557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7-492E-A664-6A8E9F552185}"/>
            </c:ext>
          </c:extLst>
        </c:ser>
        <c:ser>
          <c:idx val="1"/>
          <c:order val="2"/>
          <c:tx>
            <c:strRef>
              <c:f>ウナギ供給量!$G$4</c:f>
              <c:strCache>
                <c:ptCount val="1"/>
                <c:pt idx="0">
                  <c:v>輸入量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ウナギ供給量!$C$5:$C$74</c:f>
              <c:strCache>
                <c:ptCount val="70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H2</c:v>
                </c:pt>
                <c:pt idx="35">
                  <c:v>H3</c:v>
                </c:pt>
                <c:pt idx="36">
                  <c:v>H4</c:v>
                </c:pt>
                <c:pt idx="37">
                  <c:v>H5</c:v>
                </c:pt>
                <c:pt idx="38">
                  <c:v>H6</c:v>
                </c:pt>
                <c:pt idx="39">
                  <c:v>H7</c:v>
                </c:pt>
                <c:pt idx="40">
                  <c:v>H8</c:v>
                </c:pt>
                <c:pt idx="41">
                  <c:v>H9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</c:strCache>
            </c:strRef>
          </c:cat>
          <c:val>
            <c:numRef>
              <c:f>ウナギ供給量!$G$5:$G$74</c:f>
              <c:numCache>
                <c:formatCode>#,##0_ </c:formatCode>
                <c:ptCount val="70"/>
                <c:pt idx="17" formatCode="#,##0_);[Red]\(#,##0\)">
                  <c:v>6934</c:v>
                </c:pt>
                <c:pt idx="18" formatCode="#,##0_);[Red]\(#,##0\)">
                  <c:v>7740</c:v>
                </c:pt>
                <c:pt idx="19" formatCode="#,##0_);[Red]\(#,##0\)">
                  <c:v>10927</c:v>
                </c:pt>
                <c:pt idx="20" formatCode="#,##0_);[Red]\(#,##0\)">
                  <c:v>14207</c:v>
                </c:pt>
                <c:pt idx="21" formatCode="#,##0_);[Red]\(#,##0\)">
                  <c:v>15428</c:v>
                </c:pt>
                <c:pt idx="22" formatCode="#,##0_);[Red]\(#,##0\)">
                  <c:v>12102</c:v>
                </c:pt>
                <c:pt idx="23" formatCode="#,##0_);[Red]\(#,##0\)">
                  <c:v>13268</c:v>
                </c:pt>
                <c:pt idx="24" formatCode="#,##0_);[Red]\(#,##0\)">
                  <c:v>15356</c:v>
                </c:pt>
                <c:pt idx="25" formatCode="#,##0_);[Red]\(#,##0\)">
                  <c:v>17800</c:v>
                </c:pt>
                <c:pt idx="26" formatCode="#,##0_);[Red]\(#,##0\)">
                  <c:v>10971</c:v>
                </c:pt>
                <c:pt idx="27" formatCode="#,##0_);[Red]\(#,##0\)">
                  <c:v>17328</c:v>
                </c:pt>
                <c:pt idx="28" formatCode="#,##0_);[Red]\(#,##0\)">
                  <c:v>16854</c:v>
                </c:pt>
                <c:pt idx="29" formatCode="#,##0_);[Red]\(#,##0\)">
                  <c:v>41148</c:v>
                </c:pt>
                <c:pt idx="30" formatCode="#,##0_);[Red]\(#,##0\)">
                  <c:v>40184</c:v>
                </c:pt>
                <c:pt idx="31" formatCode="#,##0_);[Red]\(#,##0\)">
                  <c:v>40212</c:v>
                </c:pt>
                <c:pt idx="32" formatCode="#,##0_);[Red]\(#,##0\)">
                  <c:v>55668</c:v>
                </c:pt>
                <c:pt idx="33" formatCode="#,##0_);[Red]\(#,##0\)">
                  <c:v>57837</c:v>
                </c:pt>
                <c:pt idx="34" formatCode="#,##0_);[Red]\(#,##0\)">
                  <c:v>68174</c:v>
                </c:pt>
                <c:pt idx="35" formatCode="#,##0_);[Red]\(#,##0\)">
                  <c:v>74115</c:v>
                </c:pt>
                <c:pt idx="36" formatCode="#,##0_);[Red]\(#,##0\)">
                  <c:v>77365</c:v>
                </c:pt>
                <c:pt idx="37" formatCode="#,##0_);[Red]\(#,##0\)">
                  <c:v>79038</c:v>
                </c:pt>
                <c:pt idx="38" formatCode="#,##0_);[Red]\(#,##0\)">
                  <c:v>80852</c:v>
                </c:pt>
                <c:pt idx="39" formatCode="#,##0_);[Red]\(#,##0\)">
                  <c:v>72234</c:v>
                </c:pt>
                <c:pt idx="40" formatCode="#,##0_);[Red]\(#,##0\)">
                  <c:v>87279</c:v>
                </c:pt>
                <c:pt idx="41" formatCode="#,##0_);[Red]\(#,##0\)">
                  <c:v>105762</c:v>
                </c:pt>
                <c:pt idx="42" formatCode="#,##0_);[Red]\(#,##0\)">
                  <c:v>99703</c:v>
                </c:pt>
                <c:pt idx="43" formatCode="#,##0_);[Red]\(#,##0\)">
                  <c:v>106156</c:v>
                </c:pt>
                <c:pt idx="44" formatCode="#,##0_);[Red]\(#,##0\)">
                  <c:v>133211</c:v>
                </c:pt>
                <c:pt idx="45" formatCode="#,##0_);[Red]\(#,##0\)">
                  <c:v>133017</c:v>
                </c:pt>
                <c:pt idx="46" formatCode="#,##0_);[Red]\(#,##0\)">
                  <c:v>120472</c:v>
                </c:pt>
                <c:pt idx="47" formatCode="#,##0_);[Red]\(#,##0\)">
                  <c:v>94573</c:v>
                </c:pt>
                <c:pt idx="48" formatCode="#,##0_);[Red]\(#,##0\)">
                  <c:v>107864</c:v>
                </c:pt>
                <c:pt idx="49" formatCode="#,##0_);[Red]\(#,##0\)">
                  <c:v>77590</c:v>
                </c:pt>
                <c:pt idx="50" formatCode="#,##0_);[Red]\(#,##0\)">
                  <c:v>79387</c:v>
                </c:pt>
                <c:pt idx="51" formatCode="#,##0_);[Red]\(#,##0\)">
                  <c:v>80353</c:v>
                </c:pt>
                <c:pt idx="52" formatCode="#,##0_);[Red]\(#,##0\)">
                  <c:v>43923</c:v>
                </c:pt>
                <c:pt idx="53" formatCode="#,##0_);[Red]\(#,##0\)">
                  <c:v>46179</c:v>
                </c:pt>
                <c:pt idx="54" formatCode="#,##0_);[Red]\(#,##0\)">
                  <c:v>53065</c:v>
                </c:pt>
                <c:pt idx="55" formatCode="#,##0_);[Red]\(#,##0\)">
                  <c:v>34060.841666666704</c:v>
                </c:pt>
                <c:pt idx="56" formatCode="#,##0_);[Red]\(#,##0\)">
                  <c:v>19660</c:v>
                </c:pt>
                <c:pt idx="57" formatCode="#,##0_);[Red]\(#,##0\)">
                  <c:v>18257.682000000001</c:v>
                </c:pt>
                <c:pt idx="58" formatCode="#,##0_);[Red]\(#,##0\)">
                  <c:v>20196.640666666699</c:v>
                </c:pt>
                <c:pt idx="59" formatCode="#,##0_);[Red]\(#,##0\)">
                  <c:v>31156</c:v>
                </c:pt>
                <c:pt idx="60" formatCode="#,##0_);[Red]\(#,##0\)">
                  <c:v>31470</c:v>
                </c:pt>
                <c:pt idx="61" formatCode="#,##0_);[Red]\(#,##0\)">
                  <c:v>32274</c:v>
                </c:pt>
                <c:pt idx="62" formatCode="#,##0_);[Red]\(#,##0\)">
                  <c:v>33236</c:v>
                </c:pt>
                <c:pt idx="63" formatCode="#,##0_);[Red]\(#,##0\)">
                  <c:v>31383</c:v>
                </c:pt>
                <c:pt idx="64" formatCode="#,##0_);[Red]\(#,##0\)">
                  <c:v>34189</c:v>
                </c:pt>
                <c:pt idx="65" formatCode="#,##0_);[Red]\(#,##0\)">
                  <c:v>42367</c:v>
                </c:pt>
                <c:pt idx="66" formatCode="#,##0_);[Red]\(#,##0\)">
                  <c:v>38581</c:v>
                </c:pt>
                <c:pt idx="67" formatCode="#,##0_);[Red]\(#,##0\)">
                  <c:v>38750</c:v>
                </c:pt>
                <c:pt idx="68" formatCode="#,##0_);[Red]\(#,##0\)">
                  <c:v>44730</c:v>
                </c:pt>
                <c:pt idx="69" formatCode="#,##0_);[Red]\(#,##0\)">
                  <c:v>45987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7-492E-A664-6A8E9F552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12552"/>
        <c:axId val="409990312"/>
      </c:barChart>
      <c:catAx>
        <c:axId val="219512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09990312"/>
        <c:crosses val="autoZero"/>
        <c:auto val="1"/>
        <c:lblAlgn val="ctr"/>
        <c:lblOffset val="100"/>
        <c:noMultiLvlLbl val="0"/>
      </c:catAx>
      <c:valAx>
        <c:axId val="409990312"/>
        <c:scaling>
          <c:orientation val="minMax"/>
          <c:max val="180000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512552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12223796116515143"/>
          <c:y val="6.8636764883959131E-2"/>
          <c:w val="0.13113765810884814"/>
          <c:h val="0.2163745341313329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210378</xdr:colOff>
      <xdr:row>53</xdr:row>
      <xdr:rowOff>124515</xdr:rowOff>
    </xdr:from>
    <xdr:to>
      <xdr:col>20</xdr:col>
      <xdr:colOff>200748</xdr:colOff>
      <xdr:row>73</xdr:row>
      <xdr:rowOff>64701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6"/>
  <sheetViews>
    <sheetView tabSelected="1" view="pageBreakPreview" zoomScaleNormal="110" zoomScaleSheetLayoutView="100" workbookViewId="0">
      <pane xSplit="3" ySplit="4" topLeftCell="D47" activePane="bottomRight" state="frozen"/>
      <selection pane="topRight" activeCell="C1" sqref="C1"/>
      <selection pane="bottomLeft" activeCell="A5" sqref="A5"/>
      <selection pane="bottomRight" activeCell="C76" sqref="C76"/>
    </sheetView>
  </sheetViews>
  <sheetFormatPr defaultRowHeight="13.5" x14ac:dyDescent="0.15"/>
  <cols>
    <col min="1" max="1" width="2.875" customWidth="1"/>
    <col min="2" max="2" width="5" customWidth="1"/>
    <col min="4" max="8" width="11.875" customWidth="1"/>
    <col min="9" max="9" width="18.75" customWidth="1"/>
  </cols>
  <sheetData>
    <row r="2" spans="2:9" ht="21" x14ac:dyDescent="0.15">
      <c r="C2" s="10" t="s">
        <v>0</v>
      </c>
      <c r="D2" s="10"/>
      <c r="E2" s="10"/>
      <c r="F2" s="10"/>
      <c r="G2" s="10"/>
      <c r="H2" s="10"/>
      <c r="I2" s="6"/>
    </row>
    <row r="3" spans="2:9" ht="17.25" x14ac:dyDescent="0.15">
      <c r="C3" s="1"/>
      <c r="D3" s="1"/>
      <c r="E3" s="1"/>
      <c r="F3" s="1"/>
      <c r="G3" s="11" t="s">
        <v>1</v>
      </c>
      <c r="H3" s="12"/>
    </row>
    <row r="4" spans="2:9" x14ac:dyDescent="0.15">
      <c r="C4" s="2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2:9" x14ac:dyDescent="0.15">
      <c r="C5" s="3" t="s">
        <v>7</v>
      </c>
      <c r="D5" s="2">
        <v>2438</v>
      </c>
      <c r="E5" s="2">
        <v>4902</v>
      </c>
      <c r="F5" s="4">
        <f t="shared" ref="F5:F69" si="0">D5+E5</f>
        <v>7340</v>
      </c>
      <c r="G5" s="2"/>
      <c r="H5" s="2">
        <f t="shared" ref="H5:H56" si="1">G5+F5</f>
        <v>7340</v>
      </c>
    </row>
    <row r="6" spans="2:9" x14ac:dyDescent="0.15">
      <c r="C6" s="3" t="s">
        <v>8</v>
      </c>
      <c r="D6" s="2">
        <v>2743</v>
      </c>
      <c r="E6" s="2">
        <v>5688</v>
      </c>
      <c r="F6" s="4">
        <f t="shared" si="0"/>
        <v>8431</v>
      </c>
      <c r="G6" s="2"/>
      <c r="H6" s="2">
        <f t="shared" si="1"/>
        <v>8431</v>
      </c>
    </row>
    <row r="7" spans="2:9" x14ac:dyDescent="0.15">
      <c r="C7" s="3" t="s">
        <v>9</v>
      </c>
      <c r="D7" s="2">
        <v>2801</v>
      </c>
      <c r="E7" s="2">
        <v>6276</v>
      </c>
      <c r="F7" s="4">
        <f t="shared" si="0"/>
        <v>9077</v>
      </c>
      <c r="G7" s="2"/>
      <c r="H7" s="2">
        <f t="shared" si="1"/>
        <v>9077</v>
      </c>
    </row>
    <row r="8" spans="2:9" x14ac:dyDescent="0.15">
      <c r="C8" s="3" t="s">
        <v>10</v>
      </c>
      <c r="D8" s="2">
        <v>2694</v>
      </c>
      <c r="E8" s="2">
        <v>5663</v>
      </c>
      <c r="F8" s="4">
        <f t="shared" si="0"/>
        <v>8357</v>
      </c>
      <c r="G8" s="2"/>
      <c r="H8" s="2">
        <f t="shared" si="1"/>
        <v>8357</v>
      </c>
    </row>
    <row r="9" spans="2:9" x14ac:dyDescent="0.15">
      <c r="B9">
        <v>1960</v>
      </c>
      <c r="C9" s="3" t="s">
        <v>11</v>
      </c>
      <c r="D9" s="2">
        <v>2871</v>
      </c>
      <c r="E9" s="2">
        <v>6136</v>
      </c>
      <c r="F9" s="4">
        <f t="shared" si="0"/>
        <v>9007</v>
      </c>
      <c r="G9" s="2"/>
      <c r="H9" s="2">
        <f t="shared" si="1"/>
        <v>9007</v>
      </c>
    </row>
    <row r="10" spans="2:9" x14ac:dyDescent="0.15">
      <c r="C10" s="3" t="s">
        <v>12</v>
      </c>
      <c r="D10" s="2">
        <v>3387</v>
      </c>
      <c r="E10" s="2">
        <v>8105</v>
      </c>
      <c r="F10" s="4">
        <f t="shared" si="0"/>
        <v>11492</v>
      </c>
      <c r="G10" s="2"/>
      <c r="H10" s="2">
        <f t="shared" si="1"/>
        <v>11492</v>
      </c>
    </row>
    <row r="11" spans="2:9" x14ac:dyDescent="0.15">
      <c r="C11" s="3" t="s">
        <v>13</v>
      </c>
      <c r="D11" s="2">
        <v>3084</v>
      </c>
      <c r="E11" s="2">
        <v>7572</v>
      </c>
      <c r="F11" s="4">
        <f t="shared" si="0"/>
        <v>10656</v>
      </c>
      <c r="G11" s="2"/>
      <c r="H11" s="2">
        <f t="shared" si="1"/>
        <v>10656</v>
      </c>
    </row>
    <row r="12" spans="2:9" x14ac:dyDescent="0.15">
      <c r="C12" s="3" t="s">
        <v>14</v>
      </c>
      <c r="D12" s="2">
        <v>2690</v>
      </c>
      <c r="E12" s="2">
        <v>9918</v>
      </c>
      <c r="F12" s="4">
        <f t="shared" si="0"/>
        <v>12608</v>
      </c>
      <c r="G12" s="2"/>
      <c r="H12" s="2">
        <f t="shared" si="1"/>
        <v>12608</v>
      </c>
    </row>
    <row r="13" spans="2:9" x14ac:dyDescent="0.15">
      <c r="C13" s="3" t="s">
        <v>15</v>
      </c>
      <c r="D13" s="2">
        <v>2776</v>
      </c>
      <c r="E13" s="2">
        <v>13418</v>
      </c>
      <c r="F13" s="4">
        <f t="shared" si="0"/>
        <v>16194</v>
      </c>
      <c r="G13" s="2"/>
      <c r="H13" s="2">
        <f t="shared" si="1"/>
        <v>16194</v>
      </c>
    </row>
    <row r="14" spans="2:9" x14ac:dyDescent="0.15">
      <c r="C14" s="3" t="s">
        <v>16</v>
      </c>
      <c r="D14" s="2">
        <v>2803</v>
      </c>
      <c r="E14" s="2">
        <v>16017</v>
      </c>
      <c r="F14" s="4">
        <f t="shared" si="0"/>
        <v>18820</v>
      </c>
      <c r="G14" s="2"/>
      <c r="H14" s="2">
        <f t="shared" si="1"/>
        <v>18820</v>
      </c>
    </row>
    <row r="15" spans="2:9" x14ac:dyDescent="0.15">
      <c r="C15" s="3" t="s">
        <v>17</v>
      </c>
      <c r="D15" s="2">
        <v>2826</v>
      </c>
      <c r="E15" s="2">
        <v>17015</v>
      </c>
      <c r="F15" s="4">
        <f t="shared" si="0"/>
        <v>19841</v>
      </c>
      <c r="G15" s="2"/>
      <c r="H15" s="2">
        <f t="shared" si="1"/>
        <v>19841</v>
      </c>
    </row>
    <row r="16" spans="2:9" x14ac:dyDescent="0.15">
      <c r="C16" s="3" t="s">
        <v>18</v>
      </c>
      <c r="D16" s="2">
        <v>3162</v>
      </c>
      <c r="E16" s="2">
        <v>19605</v>
      </c>
      <c r="F16" s="4">
        <f t="shared" si="0"/>
        <v>22767</v>
      </c>
      <c r="G16" s="2"/>
      <c r="H16" s="2">
        <f t="shared" si="1"/>
        <v>22767</v>
      </c>
    </row>
    <row r="17" spans="2:8" x14ac:dyDescent="0.15">
      <c r="C17" s="3" t="s">
        <v>19</v>
      </c>
      <c r="D17" s="2">
        <v>3124</v>
      </c>
      <c r="E17" s="2">
        <v>23640</v>
      </c>
      <c r="F17" s="4">
        <f t="shared" si="0"/>
        <v>26764</v>
      </c>
      <c r="G17" s="2"/>
      <c r="H17" s="2">
        <f t="shared" si="1"/>
        <v>26764</v>
      </c>
    </row>
    <row r="18" spans="2:8" x14ac:dyDescent="0.15">
      <c r="C18" s="3" t="s">
        <v>20</v>
      </c>
      <c r="D18" s="2">
        <v>3194</v>
      </c>
      <c r="E18" s="2">
        <v>23276</v>
      </c>
      <c r="F18" s="4">
        <f t="shared" si="0"/>
        <v>26470</v>
      </c>
      <c r="G18" s="2"/>
      <c r="H18" s="2">
        <f t="shared" si="1"/>
        <v>26470</v>
      </c>
    </row>
    <row r="19" spans="2:8" x14ac:dyDescent="0.15">
      <c r="B19">
        <v>1970</v>
      </c>
      <c r="C19" s="3" t="s">
        <v>21</v>
      </c>
      <c r="D19" s="2">
        <v>2726</v>
      </c>
      <c r="E19" s="2">
        <v>16730</v>
      </c>
      <c r="F19" s="4">
        <f t="shared" si="0"/>
        <v>19456</v>
      </c>
      <c r="G19" s="2"/>
      <c r="H19" s="2">
        <f t="shared" si="1"/>
        <v>19456</v>
      </c>
    </row>
    <row r="20" spans="2:8" x14ac:dyDescent="0.15">
      <c r="C20" s="3" t="s">
        <v>22</v>
      </c>
      <c r="D20" s="2">
        <v>2624</v>
      </c>
      <c r="E20" s="2">
        <v>14233</v>
      </c>
      <c r="F20" s="4">
        <f t="shared" si="0"/>
        <v>16857</v>
      </c>
      <c r="G20" s="2"/>
      <c r="H20" s="2">
        <f t="shared" si="1"/>
        <v>16857</v>
      </c>
    </row>
    <row r="21" spans="2:8" x14ac:dyDescent="0.15">
      <c r="C21" s="3" t="s">
        <v>23</v>
      </c>
      <c r="D21" s="2">
        <v>2418</v>
      </c>
      <c r="E21" s="2">
        <v>13355</v>
      </c>
      <c r="F21" s="4">
        <f t="shared" si="0"/>
        <v>15773</v>
      </c>
      <c r="G21" s="2"/>
      <c r="H21" s="2">
        <f t="shared" si="1"/>
        <v>15773</v>
      </c>
    </row>
    <row r="22" spans="2:8" x14ac:dyDescent="0.15">
      <c r="C22" s="3" t="s">
        <v>24</v>
      </c>
      <c r="D22" s="4">
        <v>2107</v>
      </c>
      <c r="E22" s="4">
        <v>15247</v>
      </c>
      <c r="F22" s="4">
        <f t="shared" si="0"/>
        <v>17354</v>
      </c>
      <c r="G22" s="5">
        <v>6934</v>
      </c>
      <c r="H22" s="2">
        <f t="shared" si="1"/>
        <v>24288</v>
      </c>
    </row>
    <row r="23" spans="2:8" x14ac:dyDescent="0.15">
      <c r="C23" s="3" t="s">
        <v>25</v>
      </c>
      <c r="D23" s="4">
        <v>2083</v>
      </c>
      <c r="E23" s="4">
        <v>17077</v>
      </c>
      <c r="F23" s="4">
        <f t="shared" si="0"/>
        <v>19160</v>
      </c>
      <c r="G23" s="5">
        <v>7740</v>
      </c>
      <c r="H23" s="2">
        <f t="shared" si="1"/>
        <v>26900</v>
      </c>
    </row>
    <row r="24" spans="2:8" x14ac:dyDescent="0.15">
      <c r="C24" s="3" t="s">
        <v>26</v>
      </c>
      <c r="D24" s="4">
        <v>2202</v>
      </c>
      <c r="E24" s="4">
        <v>20749</v>
      </c>
      <c r="F24" s="4">
        <f t="shared" si="0"/>
        <v>22951</v>
      </c>
      <c r="G24" s="5">
        <v>10927</v>
      </c>
      <c r="H24" s="2">
        <f t="shared" si="1"/>
        <v>33878</v>
      </c>
    </row>
    <row r="25" spans="2:8" x14ac:dyDescent="0.15">
      <c r="C25" s="3" t="s">
        <v>27</v>
      </c>
      <c r="D25" s="4">
        <v>2040</v>
      </c>
      <c r="E25" s="4">
        <v>26251</v>
      </c>
      <c r="F25" s="4">
        <f t="shared" si="0"/>
        <v>28291</v>
      </c>
      <c r="G25" s="5">
        <v>14207</v>
      </c>
      <c r="H25" s="2">
        <f t="shared" si="1"/>
        <v>42498</v>
      </c>
    </row>
    <row r="26" spans="2:8" x14ac:dyDescent="0.15">
      <c r="C26" s="3" t="s">
        <v>28</v>
      </c>
      <c r="D26" s="4">
        <v>2102</v>
      </c>
      <c r="E26" s="4">
        <v>27630</v>
      </c>
      <c r="F26" s="4">
        <f t="shared" si="0"/>
        <v>29732</v>
      </c>
      <c r="G26" s="5">
        <v>15428</v>
      </c>
      <c r="H26" s="2">
        <f t="shared" si="1"/>
        <v>45160</v>
      </c>
    </row>
    <row r="27" spans="2:8" x14ac:dyDescent="0.15">
      <c r="C27" s="3" t="s">
        <v>29</v>
      </c>
      <c r="D27" s="4">
        <v>2068</v>
      </c>
      <c r="E27" s="4">
        <v>32106</v>
      </c>
      <c r="F27" s="4">
        <f t="shared" si="0"/>
        <v>34174</v>
      </c>
      <c r="G27" s="5">
        <v>12102</v>
      </c>
      <c r="H27" s="2">
        <f t="shared" si="1"/>
        <v>46276</v>
      </c>
    </row>
    <row r="28" spans="2:8" x14ac:dyDescent="0.15">
      <c r="C28" s="3" t="s">
        <v>30</v>
      </c>
      <c r="D28" s="4">
        <v>1923</v>
      </c>
      <c r="E28" s="4">
        <v>36781</v>
      </c>
      <c r="F28" s="4">
        <f t="shared" si="0"/>
        <v>38704</v>
      </c>
      <c r="G28" s="5">
        <v>13268</v>
      </c>
      <c r="H28" s="2">
        <f t="shared" si="1"/>
        <v>51972</v>
      </c>
    </row>
    <row r="29" spans="2:8" x14ac:dyDescent="0.15">
      <c r="B29">
        <v>1980</v>
      </c>
      <c r="C29" s="3" t="s">
        <v>31</v>
      </c>
      <c r="D29" s="4">
        <v>1936</v>
      </c>
      <c r="E29" s="4">
        <v>36618</v>
      </c>
      <c r="F29" s="4">
        <f t="shared" si="0"/>
        <v>38554</v>
      </c>
      <c r="G29" s="5">
        <v>15356</v>
      </c>
      <c r="H29" s="2">
        <f t="shared" si="1"/>
        <v>53910</v>
      </c>
    </row>
    <row r="30" spans="2:8" x14ac:dyDescent="0.15">
      <c r="C30" s="3" t="s">
        <v>32</v>
      </c>
      <c r="D30" s="4">
        <v>1920</v>
      </c>
      <c r="E30" s="4">
        <v>33984</v>
      </c>
      <c r="F30" s="4">
        <f t="shared" si="0"/>
        <v>35904</v>
      </c>
      <c r="G30" s="5">
        <v>17800</v>
      </c>
      <c r="H30" s="2">
        <f t="shared" si="1"/>
        <v>53704</v>
      </c>
    </row>
    <row r="31" spans="2:8" x14ac:dyDescent="0.15">
      <c r="C31" s="3" t="s">
        <v>33</v>
      </c>
      <c r="D31" s="4">
        <v>1927</v>
      </c>
      <c r="E31" s="4">
        <v>36642</v>
      </c>
      <c r="F31" s="4">
        <f t="shared" si="0"/>
        <v>38569</v>
      </c>
      <c r="G31" s="5">
        <v>10971</v>
      </c>
      <c r="H31" s="2">
        <f t="shared" si="1"/>
        <v>49540</v>
      </c>
    </row>
    <row r="32" spans="2:8" x14ac:dyDescent="0.15">
      <c r="C32" s="3" t="s">
        <v>34</v>
      </c>
      <c r="D32" s="4">
        <v>1818</v>
      </c>
      <c r="E32" s="4">
        <v>34489</v>
      </c>
      <c r="F32" s="4">
        <f t="shared" si="0"/>
        <v>36307</v>
      </c>
      <c r="G32" s="5">
        <v>17328</v>
      </c>
      <c r="H32" s="2">
        <f t="shared" si="1"/>
        <v>53635</v>
      </c>
    </row>
    <row r="33" spans="2:8" x14ac:dyDescent="0.15">
      <c r="C33" s="3" t="s">
        <v>35</v>
      </c>
      <c r="D33" s="5">
        <v>1573</v>
      </c>
      <c r="E33" s="5">
        <v>38030</v>
      </c>
      <c r="F33" s="4">
        <f t="shared" si="0"/>
        <v>39603</v>
      </c>
      <c r="G33" s="5">
        <v>16854</v>
      </c>
      <c r="H33" s="2">
        <f t="shared" si="1"/>
        <v>56457</v>
      </c>
    </row>
    <row r="34" spans="2:8" x14ac:dyDescent="0.15">
      <c r="C34" s="3" t="s">
        <v>36</v>
      </c>
      <c r="D34" s="4">
        <v>1526</v>
      </c>
      <c r="E34" s="4">
        <v>39568</v>
      </c>
      <c r="F34" s="4">
        <f t="shared" si="0"/>
        <v>41094</v>
      </c>
      <c r="G34" s="5">
        <v>41148</v>
      </c>
      <c r="H34" s="2">
        <f t="shared" si="1"/>
        <v>82242</v>
      </c>
    </row>
    <row r="35" spans="2:8" x14ac:dyDescent="0.15">
      <c r="C35" s="3" t="s">
        <v>37</v>
      </c>
      <c r="D35" s="4">
        <v>1505</v>
      </c>
      <c r="E35" s="4">
        <v>36520</v>
      </c>
      <c r="F35" s="4">
        <f t="shared" si="0"/>
        <v>38025</v>
      </c>
      <c r="G35" s="5">
        <v>40184</v>
      </c>
      <c r="H35" s="2">
        <f t="shared" si="1"/>
        <v>78209</v>
      </c>
    </row>
    <row r="36" spans="2:8" x14ac:dyDescent="0.15">
      <c r="C36" s="3" t="s">
        <v>38</v>
      </c>
      <c r="D36" s="4">
        <v>1413</v>
      </c>
      <c r="E36" s="4">
        <v>36994</v>
      </c>
      <c r="F36" s="4">
        <f t="shared" si="0"/>
        <v>38407</v>
      </c>
      <c r="G36" s="5">
        <v>40212</v>
      </c>
      <c r="H36" s="2">
        <f t="shared" si="1"/>
        <v>78619</v>
      </c>
    </row>
    <row r="37" spans="2:8" x14ac:dyDescent="0.15">
      <c r="C37" s="3" t="s">
        <v>39</v>
      </c>
      <c r="D37" s="4">
        <v>1334</v>
      </c>
      <c r="E37" s="4">
        <v>39558</v>
      </c>
      <c r="F37" s="4">
        <f t="shared" si="0"/>
        <v>40892</v>
      </c>
      <c r="G37" s="5">
        <v>55668</v>
      </c>
      <c r="H37" s="2">
        <f t="shared" si="1"/>
        <v>96560</v>
      </c>
    </row>
    <row r="38" spans="2:8" x14ac:dyDescent="0.15">
      <c r="C38" s="3" t="s">
        <v>40</v>
      </c>
      <c r="D38" s="4">
        <v>1273</v>
      </c>
      <c r="E38" s="4">
        <v>39704</v>
      </c>
      <c r="F38" s="4">
        <f t="shared" si="0"/>
        <v>40977</v>
      </c>
      <c r="G38" s="5">
        <v>57837</v>
      </c>
      <c r="H38" s="2">
        <f t="shared" si="1"/>
        <v>98814</v>
      </c>
    </row>
    <row r="39" spans="2:8" x14ac:dyDescent="0.15">
      <c r="B39">
        <v>1990</v>
      </c>
      <c r="C39" s="3" t="s">
        <v>41</v>
      </c>
      <c r="D39" s="4">
        <v>1128</v>
      </c>
      <c r="E39" s="4">
        <v>38855</v>
      </c>
      <c r="F39" s="4">
        <f t="shared" si="0"/>
        <v>39983</v>
      </c>
      <c r="G39" s="5">
        <v>68174</v>
      </c>
      <c r="H39" s="2">
        <f t="shared" si="1"/>
        <v>108157</v>
      </c>
    </row>
    <row r="40" spans="2:8" x14ac:dyDescent="0.15">
      <c r="C40" s="3" t="s">
        <v>42</v>
      </c>
      <c r="D40" s="4">
        <v>1080</v>
      </c>
      <c r="E40" s="4">
        <v>39013</v>
      </c>
      <c r="F40" s="4">
        <f t="shared" si="0"/>
        <v>40093</v>
      </c>
      <c r="G40" s="5">
        <v>74115</v>
      </c>
      <c r="H40" s="2">
        <f t="shared" si="1"/>
        <v>114208</v>
      </c>
    </row>
    <row r="41" spans="2:8" x14ac:dyDescent="0.15">
      <c r="C41" s="3" t="s">
        <v>43</v>
      </c>
      <c r="D41" s="4">
        <v>1092</v>
      </c>
      <c r="E41" s="4">
        <v>36299</v>
      </c>
      <c r="F41" s="4">
        <f t="shared" si="0"/>
        <v>37391</v>
      </c>
      <c r="G41" s="5">
        <v>77365</v>
      </c>
      <c r="H41" s="2">
        <f t="shared" si="1"/>
        <v>114756</v>
      </c>
    </row>
    <row r="42" spans="2:8" x14ac:dyDescent="0.15">
      <c r="C42" s="3" t="s">
        <v>44</v>
      </c>
      <c r="D42" s="4">
        <v>970</v>
      </c>
      <c r="E42" s="4">
        <v>33860</v>
      </c>
      <c r="F42" s="4">
        <f t="shared" si="0"/>
        <v>34830</v>
      </c>
      <c r="G42" s="5">
        <v>79038</v>
      </c>
      <c r="H42" s="2">
        <f t="shared" si="1"/>
        <v>113868</v>
      </c>
    </row>
    <row r="43" spans="2:8" x14ac:dyDescent="0.15">
      <c r="C43" s="3" t="s">
        <v>45</v>
      </c>
      <c r="D43" s="5">
        <v>949</v>
      </c>
      <c r="E43" s="5">
        <v>29431</v>
      </c>
      <c r="F43" s="4">
        <f t="shared" si="0"/>
        <v>30380</v>
      </c>
      <c r="G43" s="5">
        <v>80852</v>
      </c>
      <c r="H43" s="2">
        <f t="shared" si="1"/>
        <v>111232</v>
      </c>
    </row>
    <row r="44" spans="2:8" x14ac:dyDescent="0.15">
      <c r="C44" s="3" t="s">
        <v>46</v>
      </c>
      <c r="D44" s="5">
        <v>899</v>
      </c>
      <c r="E44" s="5">
        <v>29131</v>
      </c>
      <c r="F44" s="4">
        <f t="shared" si="0"/>
        <v>30030</v>
      </c>
      <c r="G44" s="5">
        <v>72234</v>
      </c>
      <c r="H44" s="2">
        <f t="shared" si="1"/>
        <v>102264</v>
      </c>
    </row>
    <row r="45" spans="2:8" x14ac:dyDescent="0.15">
      <c r="C45" s="3" t="s">
        <v>47</v>
      </c>
      <c r="D45" s="5">
        <v>901</v>
      </c>
      <c r="E45" s="5">
        <v>28595</v>
      </c>
      <c r="F45" s="4">
        <f t="shared" si="0"/>
        <v>29496</v>
      </c>
      <c r="G45" s="5">
        <v>87279</v>
      </c>
      <c r="H45" s="2">
        <f t="shared" si="1"/>
        <v>116775</v>
      </c>
    </row>
    <row r="46" spans="2:8" x14ac:dyDescent="0.15">
      <c r="C46" s="3" t="s">
        <v>48</v>
      </c>
      <c r="D46" s="5">
        <v>860</v>
      </c>
      <c r="E46" s="5">
        <v>24171</v>
      </c>
      <c r="F46" s="4">
        <f t="shared" si="0"/>
        <v>25031</v>
      </c>
      <c r="G46" s="5">
        <v>105762</v>
      </c>
      <c r="H46" s="2">
        <f t="shared" si="1"/>
        <v>130793</v>
      </c>
    </row>
    <row r="47" spans="2:8" x14ac:dyDescent="0.15">
      <c r="C47" s="3" t="s">
        <v>49</v>
      </c>
      <c r="D47" s="5">
        <v>860</v>
      </c>
      <c r="E47" s="5">
        <v>21971</v>
      </c>
      <c r="F47" s="4">
        <f t="shared" si="0"/>
        <v>22831</v>
      </c>
      <c r="G47" s="5">
        <v>99703</v>
      </c>
      <c r="H47" s="2">
        <f t="shared" si="1"/>
        <v>122534</v>
      </c>
    </row>
    <row r="48" spans="2:8" x14ac:dyDescent="0.15">
      <c r="C48" s="3" t="s">
        <v>50</v>
      </c>
      <c r="D48" s="5">
        <v>817</v>
      </c>
      <c r="E48" s="5">
        <v>23211</v>
      </c>
      <c r="F48" s="4">
        <f t="shared" si="0"/>
        <v>24028</v>
      </c>
      <c r="G48" s="5">
        <v>106156</v>
      </c>
      <c r="H48" s="2">
        <f t="shared" si="1"/>
        <v>130184</v>
      </c>
    </row>
    <row r="49" spans="2:9" x14ac:dyDescent="0.15">
      <c r="B49">
        <v>2000</v>
      </c>
      <c r="C49" s="3" t="s">
        <v>51</v>
      </c>
      <c r="D49" s="5">
        <v>765</v>
      </c>
      <c r="E49" s="5">
        <v>24118</v>
      </c>
      <c r="F49" s="4">
        <f t="shared" si="0"/>
        <v>24883</v>
      </c>
      <c r="G49" s="5">
        <v>133211</v>
      </c>
      <c r="H49" s="2">
        <f t="shared" si="1"/>
        <v>158094</v>
      </c>
    </row>
    <row r="50" spans="2:9" x14ac:dyDescent="0.15">
      <c r="C50" s="3" t="s">
        <v>52</v>
      </c>
      <c r="D50" s="5">
        <v>677</v>
      </c>
      <c r="E50" s="5">
        <v>23123</v>
      </c>
      <c r="F50" s="4">
        <f t="shared" si="0"/>
        <v>23800</v>
      </c>
      <c r="G50" s="5">
        <v>133017</v>
      </c>
      <c r="H50" s="2">
        <f t="shared" si="1"/>
        <v>156817</v>
      </c>
    </row>
    <row r="51" spans="2:9" x14ac:dyDescent="0.15">
      <c r="C51" s="3" t="s">
        <v>53</v>
      </c>
      <c r="D51" s="5">
        <v>610</v>
      </c>
      <c r="E51" s="5">
        <v>21112</v>
      </c>
      <c r="F51" s="4">
        <f t="shared" si="0"/>
        <v>21722</v>
      </c>
      <c r="G51" s="5">
        <v>120472</v>
      </c>
      <c r="H51" s="2">
        <f t="shared" si="1"/>
        <v>142194</v>
      </c>
    </row>
    <row r="52" spans="2:9" x14ac:dyDescent="0.15">
      <c r="C52" s="3" t="s">
        <v>54</v>
      </c>
      <c r="D52" s="5">
        <v>589</v>
      </c>
      <c r="E52" s="5">
        <v>21526</v>
      </c>
      <c r="F52" s="4">
        <f t="shared" si="0"/>
        <v>22115</v>
      </c>
      <c r="G52" s="5">
        <v>94573</v>
      </c>
      <c r="H52" s="2">
        <f t="shared" si="1"/>
        <v>116688</v>
      </c>
    </row>
    <row r="53" spans="2:9" x14ac:dyDescent="0.15">
      <c r="C53" s="3" t="s">
        <v>55</v>
      </c>
      <c r="D53" s="5">
        <v>489</v>
      </c>
      <c r="E53" s="5">
        <v>21540</v>
      </c>
      <c r="F53" s="4">
        <f t="shared" si="0"/>
        <v>22029</v>
      </c>
      <c r="G53" s="5">
        <v>107864</v>
      </c>
      <c r="H53" s="2">
        <f t="shared" si="1"/>
        <v>129893</v>
      </c>
    </row>
    <row r="54" spans="2:9" x14ac:dyDescent="0.15">
      <c r="C54" s="3" t="s">
        <v>56</v>
      </c>
      <c r="D54" s="5">
        <v>484</v>
      </c>
      <c r="E54" s="5">
        <v>19495</v>
      </c>
      <c r="F54" s="4">
        <f t="shared" si="0"/>
        <v>19979</v>
      </c>
      <c r="G54" s="5">
        <v>77590</v>
      </c>
      <c r="H54" s="2">
        <f t="shared" si="1"/>
        <v>97569</v>
      </c>
    </row>
    <row r="55" spans="2:9" x14ac:dyDescent="0.15">
      <c r="C55" s="3" t="s">
        <v>57</v>
      </c>
      <c r="D55" s="5">
        <v>302</v>
      </c>
      <c r="E55" s="5">
        <v>20583</v>
      </c>
      <c r="F55" s="4">
        <f t="shared" si="0"/>
        <v>20885</v>
      </c>
      <c r="G55" s="5">
        <v>79387</v>
      </c>
      <c r="H55" s="2">
        <f t="shared" si="1"/>
        <v>100272</v>
      </c>
    </row>
    <row r="56" spans="2:9" x14ac:dyDescent="0.15">
      <c r="C56" s="3" t="s">
        <v>58</v>
      </c>
      <c r="D56" s="5">
        <v>289</v>
      </c>
      <c r="E56" s="5">
        <v>22241</v>
      </c>
      <c r="F56" s="4">
        <f t="shared" si="0"/>
        <v>22530</v>
      </c>
      <c r="G56" s="5">
        <v>80353</v>
      </c>
      <c r="H56" s="2">
        <f t="shared" si="1"/>
        <v>102883</v>
      </c>
    </row>
    <row r="57" spans="2:9" x14ac:dyDescent="0.15">
      <c r="C57" s="3" t="s">
        <v>59</v>
      </c>
      <c r="D57" s="5">
        <v>270</v>
      </c>
      <c r="E57" s="5">
        <v>20952</v>
      </c>
      <c r="F57" s="4">
        <f t="shared" si="0"/>
        <v>21222</v>
      </c>
      <c r="G57" s="5">
        <v>43923</v>
      </c>
      <c r="H57" s="2">
        <f t="shared" ref="H57:H63" si="2">D57+E57+G57</f>
        <v>65145</v>
      </c>
    </row>
    <row r="58" spans="2:9" x14ac:dyDescent="0.15">
      <c r="C58" s="3" t="s">
        <v>60</v>
      </c>
      <c r="D58" s="5">
        <v>263</v>
      </c>
      <c r="E58" s="5">
        <v>22406</v>
      </c>
      <c r="F58" s="4">
        <f t="shared" si="0"/>
        <v>22669</v>
      </c>
      <c r="G58" s="5">
        <v>46179</v>
      </c>
      <c r="H58" s="2">
        <f t="shared" si="2"/>
        <v>68848</v>
      </c>
    </row>
    <row r="59" spans="2:9" x14ac:dyDescent="0.15">
      <c r="B59">
        <v>2010</v>
      </c>
      <c r="C59" s="3" t="s">
        <v>61</v>
      </c>
      <c r="D59" s="5">
        <v>245</v>
      </c>
      <c r="E59" s="5">
        <v>20543</v>
      </c>
      <c r="F59" s="4">
        <f t="shared" si="0"/>
        <v>20788</v>
      </c>
      <c r="G59" s="5">
        <v>53065</v>
      </c>
      <c r="H59" s="2">
        <f t="shared" si="2"/>
        <v>73853</v>
      </c>
    </row>
    <row r="60" spans="2:9" x14ac:dyDescent="0.15">
      <c r="C60" s="3" t="s">
        <v>62</v>
      </c>
      <c r="D60" s="5">
        <v>229</v>
      </c>
      <c r="E60" s="5">
        <v>22006</v>
      </c>
      <c r="F60" s="4">
        <f t="shared" si="0"/>
        <v>22235</v>
      </c>
      <c r="G60" s="5">
        <v>34060.841666666704</v>
      </c>
      <c r="H60" s="2">
        <f t="shared" si="2"/>
        <v>56295.841666666704</v>
      </c>
    </row>
    <row r="61" spans="2:9" x14ac:dyDescent="0.15">
      <c r="C61" s="3" t="s">
        <v>63</v>
      </c>
      <c r="D61" s="5">
        <v>165</v>
      </c>
      <c r="E61" s="5">
        <v>17377</v>
      </c>
      <c r="F61" s="4">
        <f t="shared" si="0"/>
        <v>17542</v>
      </c>
      <c r="G61" s="5">
        <v>19660</v>
      </c>
      <c r="H61" s="2">
        <f t="shared" si="2"/>
        <v>37202</v>
      </c>
    </row>
    <row r="62" spans="2:9" x14ac:dyDescent="0.15">
      <c r="C62" s="3" t="s">
        <v>64</v>
      </c>
      <c r="D62" s="5">
        <v>135</v>
      </c>
      <c r="E62" s="5">
        <v>14204</v>
      </c>
      <c r="F62" s="4">
        <f t="shared" si="0"/>
        <v>14339</v>
      </c>
      <c r="G62" s="5">
        <v>18257.682000000001</v>
      </c>
      <c r="H62" s="2">
        <f t="shared" si="2"/>
        <v>32596.682000000001</v>
      </c>
    </row>
    <row r="63" spans="2:9" x14ac:dyDescent="0.15">
      <c r="C63" s="3" t="s">
        <v>65</v>
      </c>
      <c r="D63" s="5">
        <v>112</v>
      </c>
      <c r="E63" s="5">
        <v>17627</v>
      </c>
      <c r="F63" s="4">
        <f t="shared" si="0"/>
        <v>17739</v>
      </c>
      <c r="G63" s="5">
        <v>20196.640666666699</v>
      </c>
      <c r="H63" s="2">
        <f t="shared" si="2"/>
        <v>37935.640666666703</v>
      </c>
      <c r="I63" s="8"/>
    </row>
    <row r="64" spans="2:9" x14ac:dyDescent="0.15">
      <c r="C64" s="3" t="s">
        <v>66</v>
      </c>
      <c r="D64" s="5">
        <v>70</v>
      </c>
      <c r="E64" s="5">
        <v>20119</v>
      </c>
      <c r="F64" s="4">
        <f t="shared" si="0"/>
        <v>20189</v>
      </c>
      <c r="G64" s="5">
        <v>31156</v>
      </c>
      <c r="H64" s="2">
        <f t="shared" ref="H64:H69" si="3">D64+E64+G64</f>
        <v>51345</v>
      </c>
    </row>
    <row r="65" spans="2:8" x14ac:dyDescent="0.15">
      <c r="C65" s="3" t="s">
        <v>67</v>
      </c>
      <c r="D65" s="5">
        <v>71</v>
      </c>
      <c r="E65" s="5">
        <v>18907</v>
      </c>
      <c r="F65" s="4">
        <f t="shared" si="0"/>
        <v>18978</v>
      </c>
      <c r="G65" s="5">
        <v>31470</v>
      </c>
      <c r="H65" s="2">
        <f t="shared" si="3"/>
        <v>50448</v>
      </c>
    </row>
    <row r="66" spans="2:8" x14ac:dyDescent="0.15">
      <c r="C66" s="3" t="s">
        <v>68</v>
      </c>
      <c r="D66" s="5">
        <v>71</v>
      </c>
      <c r="E66" s="5">
        <v>20979</v>
      </c>
      <c r="F66" s="4">
        <f t="shared" si="0"/>
        <v>21050</v>
      </c>
      <c r="G66" s="5">
        <v>32274</v>
      </c>
      <c r="H66" s="2">
        <f t="shared" si="3"/>
        <v>53324</v>
      </c>
    </row>
    <row r="67" spans="2:8" x14ac:dyDescent="0.15">
      <c r="C67" s="3" t="s">
        <v>69</v>
      </c>
      <c r="D67" s="7">
        <v>69</v>
      </c>
      <c r="E67" s="7">
        <v>15111</v>
      </c>
      <c r="F67" s="4">
        <f t="shared" si="0"/>
        <v>15180</v>
      </c>
      <c r="G67" s="5">
        <v>33236</v>
      </c>
      <c r="H67" s="2">
        <f t="shared" si="3"/>
        <v>48416</v>
      </c>
    </row>
    <row r="68" spans="2:8" x14ac:dyDescent="0.15">
      <c r="C68" s="3" t="s">
        <v>70</v>
      </c>
      <c r="D68" s="7">
        <v>66</v>
      </c>
      <c r="E68" s="7">
        <v>17071</v>
      </c>
      <c r="F68" s="4">
        <f t="shared" si="0"/>
        <v>17137</v>
      </c>
      <c r="G68" s="5">
        <v>31383</v>
      </c>
      <c r="H68" s="2">
        <f t="shared" si="3"/>
        <v>48520</v>
      </c>
    </row>
    <row r="69" spans="2:8" x14ac:dyDescent="0.15">
      <c r="B69">
        <v>2020</v>
      </c>
      <c r="C69" s="3" t="s">
        <v>71</v>
      </c>
      <c r="D69" s="7">
        <v>66</v>
      </c>
      <c r="E69" s="7">
        <v>16806</v>
      </c>
      <c r="F69" s="4">
        <f t="shared" si="0"/>
        <v>16872</v>
      </c>
      <c r="G69" s="5">
        <v>34189</v>
      </c>
      <c r="H69" s="2">
        <f t="shared" si="3"/>
        <v>51061</v>
      </c>
    </row>
    <row r="70" spans="2:8" x14ac:dyDescent="0.15">
      <c r="C70" s="3" t="s">
        <v>72</v>
      </c>
      <c r="D70" s="7">
        <v>63</v>
      </c>
      <c r="E70" s="7">
        <v>20673</v>
      </c>
      <c r="F70" s="4">
        <f t="shared" ref="F70:F71" si="4">D70+E70</f>
        <v>20736</v>
      </c>
      <c r="G70" s="5">
        <v>42367</v>
      </c>
      <c r="H70" s="2">
        <f t="shared" ref="H70:H71" si="5">D70+E70+G70</f>
        <v>63103</v>
      </c>
    </row>
    <row r="71" spans="2:8" x14ac:dyDescent="0.15">
      <c r="C71" s="3" t="s">
        <v>73</v>
      </c>
      <c r="D71" s="7">
        <v>59</v>
      </c>
      <c r="E71" s="7">
        <v>19167</v>
      </c>
      <c r="F71" s="4">
        <f t="shared" si="4"/>
        <v>19226</v>
      </c>
      <c r="G71" s="5">
        <v>38581</v>
      </c>
      <c r="H71" s="2">
        <f t="shared" si="5"/>
        <v>57807</v>
      </c>
    </row>
    <row r="72" spans="2:8" x14ac:dyDescent="0.15">
      <c r="C72" s="3" t="s">
        <v>74</v>
      </c>
      <c r="D72" s="7">
        <v>55</v>
      </c>
      <c r="E72" s="7">
        <v>18341</v>
      </c>
      <c r="F72" s="9">
        <f>D72+E72</f>
        <v>18396</v>
      </c>
      <c r="G72" s="7">
        <v>38750</v>
      </c>
      <c r="H72" s="2">
        <f t="shared" ref="H72" si="6">D72+E72+G72</f>
        <v>57146</v>
      </c>
    </row>
    <row r="73" spans="2:8" ht="13.5" customHeight="1" x14ac:dyDescent="0.15">
      <c r="C73" s="3" t="s">
        <v>75</v>
      </c>
      <c r="D73" s="7">
        <v>53</v>
      </c>
      <c r="E73" s="7">
        <v>16674</v>
      </c>
      <c r="F73" s="9">
        <f>D73+E73</f>
        <v>16727</v>
      </c>
      <c r="G73" s="7">
        <v>44730</v>
      </c>
      <c r="H73" s="2">
        <f t="shared" ref="H73" si="7">D73+E73+G73</f>
        <v>61457</v>
      </c>
    </row>
    <row r="74" spans="2:8" ht="13.5" customHeight="1" x14ac:dyDescent="0.15">
      <c r="C74" s="3" t="s">
        <v>76</v>
      </c>
      <c r="D74" s="7">
        <v>54</v>
      </c>
      <c r="E74" s="7">
        <v>17557</v>
      </c>
      <c r="F74" s="9">
        <f>D74+E74</f>
        <v>17611</v>
      </c>
      <c r="G74" s="7">
        <v>45987</v>
      </c>
      <c r="H74" s="2">
        <f t="shared" ref="H74" si="8">D74+E74+G74</f>
        <v>63598</v>
      </c>
    </row>
    <row r="75" spans="2:8" x14ac:dyDescent="0.15">
      <c r="C75" t="s">
        <v>77</v>
      </c>
    </row>
    <row r="76" spans="2:8" x14ac:dyDescent="0.15">
      <c r="C76" t="s">
        <v>78</v>
      </c>
    </row>
  </sheetData>
  <mergeCells count="2">
    <mergeCell ref="C2:H2"/>
    <mergeCell ref="G3:H3"/>
  </mergeCells>
  <phoneticPr fontId="3"/>
  <pageMargins left="0.7" right="0.7" top="0.75" bottom="0.75" header="0.3" footer="0.3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8" ma:contentTypeDescription="新しいドキュメントを作成します。" ma:contentTypeScope="" ma:versionID="b2fa392e4852112559634bf2453e5640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c0e54692d5afd7838d24ec8686c3c85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  <_Flow_SignoffStatus xmlns="847617ea-2c0e-4074-9bca-9faabe9f73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1EEA2-CB72-46E4-88CD-6B0A8F8BA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A197CF-CB3C-45CC-860D-C5C960E874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85ec59af-1a16-40a0-b163-384e34c79a5c"/>
    <ds:schemaRef ds:uri="http://purl.org/dc/dcmitype/"/>
    <ds:schemaRef ds:uri="http://schemas.microsoft.com/office/infopath/2007/PartnerControls"/>
    <ds:schemaRef ds:uri="847617ea-2c0e-4074-9bca-9faabe9f739a"/>
  </ds:schemaRefs>
</ds:datastoreItem>
</file>

<file path=customXml/itemProps3.xml><?xml version="1.0" encoding="utf-8"?>
<ds:datastoreItem xmlns:ds="http://schemas.openxmlformats.org/officeDocument/2006/customXml" ds:itemID="{2DE53503-E7BC-4AD6-BCCA-1E088AF9E1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ウナギ供給量</vt:lpstr>
      <vt:lpstr>ウナギ供給量!Print_Area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2017-02-07T04:48:53Z</dcterms:created>
  <dcterms:modified xsi:type="dcterms:W3CDTF">2026-07-08T07:53:59Z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0x0101007E9D4AF94DAD9440BB4E96270F95D4E7</vt:lpwstr>
  </property>
  <property fmtid="{D5CDD505-2E9C-101B-9397-08002B2CF9AE}" pid="3" name="MediaServiceImageTags">
    <vt:lpwstr/>
  </property>
</Properties>
</file>