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shotaro_tojima500_maff_go_jp/Documents/デスクトップ/避難場所/漁獲地図/"/>
    </mc:Choice>
  </mc:AlternateContent>
  <xr:revisionPtr revIDLastSave="6" documentId="13_ncr:1_{EB783875-D47A-4667-8C23-D06A46F44EC0}" xr6:coauthVersionLast="47" xr6:coauthVersionMax="47" xr10:uidLastSave="{E53A48BD-2B9B-4304-8BD1-263FB3E6F151}"/>
  <bookViews>
    <workbookView xWindow="-120" yWindow="-120" windowWidth="29040" windowHeight="15720" activeTab="1" xr2:uid="{00000000-000D-0000-FFFF-FFFF00000000}"/>
  </bookViews>
  <sheets>
    <sheet name="小型魚" sheetId="9" r:id="rId1"/>
    <sheet name="大型魚 " sheetId="10" r:id="rId2"/>
    <sheet name="小型魚 (2018_12月)" sheetId="7" state="hidden" r:id="rId3"/>
    <sheet name="大型魚  (2018_12月)" sheetId="8" state="hidden" r:id="rId4"/>
  </sheets>
  <definedNames>
    <definedName name="_xlnm._FilterDatabase" localSheetId="0" hidden="1">小型魚!$A$1:$T$218</definedName>
    <definedName name="_xlnm._FilterDatabase" localSheetId="1" hidden="1">'大型魚 '!$A$1:$T$222</definedName>
    <definedName name="_xlnm._FilterDatabase" localSheetId="3" hidden="1">'大型魚  (2018_12月)'!$A$9:$T$217</definedName>
    <definedName name="_xlnm.Print_Area" localSheetId="0">小型魚!$A$1:$T$218</definedName>
    <definedName name="_xlnm.Print_Area" localSheetId="1">'大型魚 '!$A$1:$T$222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7" i="8" l="1"/>
  <c r="N217" i="8"/>
  <c r="M217" i="8"/>
  <c r="L217" i="8"/>
  <c r="K217" i="8"/>
  <c r="O216" i="8"/>
  <c r="N216" i="8"/>
  <c r="M216" i="8"/>
  <c r="L216" i="8"/>
  <c r="K216" i="8"/>
  <c r="O215" i="8"/>
  <c r="N215" i="8"/>
  <c r="M215" i="8"/>
  <c r="L215" i="8"/>
  <c r="K215" i="8"/>
  <c r="O214" i="8"/>
  <c r="N214" i="8"/>
  <c r="M214" i="8"/>
  <c r="L214" i="8"/>
  <c r="K214" i="8"/>
  <c r="O213" i="8"/>
  <c r="N213" i="8"/>
  <c r="M213" i="8"/>
  <c r="L213" i="8"/>
  <c r="K213" i="8"/>
  <c r="O212" i="8"/>
  <c r="N212" i="8"/>
  <c r="M212" i="8"/>
  <c r="L212" i="8"/>
  <c r="K212" i="8"/>
  <c r="O211" i="8"/>
  <c r="N211" i="8"/>
  <c r="M211" i="8"/>
  <c r="L211" i="8"/>
  <c r="K211" i="8"/>
  <c r="O210" i="8"/>
  <c r="N210" i="8"/>
  <c r="M210" i="8"/>
  <c r="L210" i="8"/>
  <c r="K210" i="8"/>
  <c r="S209" i="8"/>
  <c r="R209" i="8"/>
  <c r="Q209" i="8"/>
  <c r="P209" i="8"/>
  <c r="O209" i="8"/>
  <c r="N209" i="8"/>
  <c r="M209" i="8"/>
  <c r="L209" i="8"/>
  <c r="K209" i="8"/>
  <c r="S208" i="8"/>
  <c r="R208" i="8"/>
  <c r="Q208" i="8"/>
  <c r="P208" i="8"/>
  <c r="O208" i="8"/>
  <c r="N208" i="8"/>
  <c r="M208" i="8"/>
  <c r="L208" i="8"/>
  <c r="K208" i="8"/>
  <c r="S207" i="8"/>
  <c r="R207" i="8"/>
  <c r="Q207" i="8"/>
  <c r="P207" i="8"/>
  <c r="O207" i="8"/>
  <c r="N207" i="8"/>
  <c r="M207" i="8"/>
  <c r="L207" i="8"/>
  <c r="K207" i="8"/>
  <c r="S206" i="8"/>
  <c r="R206" i="8"/>
  <c r="Q206" i="8"/>
  <c r="P206" i="8"/>
  <c r="O206" i="8"/>
  <c r="N206" i="8"/>
  <c r="M206" i="8"/>
  <c r="L206" i="8"/>
  <c r="K206" i="8"/>
  <c r="O205" i="8"/>
  <c r="N205" i="8"/>
  <c r="M205" i="8"/>
  <c r="L205" i="8"/>
  <c r="K205" i="8"/>
  <c r="S204" i="8"/>
  <c r="R204" i="8"/>
  <c r="Q204" i="8"/>
  <c r="P204" i="8"/>
  <c r="O204" i="8"/>
  <c r="N204" i="8"/>
  <c r="M204" i="8"/>
  <c r="L204" i="8"/>
  <c r="K204" i="8"/>
  <c r="S203" i="8"/>
  <c r="R203" i="8"/>
  <c r="Q203" i="8"/>
  <c r="P203" i="8"/>
  <c r="O203" i="8"/>
  <c r="N203" i="8"/>
  <c r="M203" i="8"/>
  <c r="L203" i="8"/>
  <c r="K203" i="8"/>
  <c r="S202" i="8"/>
  <c r="R202" i="8"/>
  <c r="Q202" i="8"/>
  <c r="P202" i="8"/>
  <c r="O202" i="8"/>
  <c r="N202" i="8"/>
  <c r="M202" i="8"/>
  <c r="L202" i="8"/>
  <c r="K202" i="8"/>
  <c r="S201" i="8"/>
  <c r="R201" i="8"/>
  <c r="Q201" i="8"/>
  <c r="P201" i="8"/>
  <c r="O201" i="8"/>
  <c r="N201" i="8"/>
  <c r="M201" i="8"/>
  <c r="L201" i="8"/>
  <c r="K201" i="8"/>
  <c r="O200" i="8"/>
  <c r="N200" i="8"/>
  <c r="M200" i="8"/>
  <c r="L200" i="8"/>
  <c r="K200" i="8"/>
  <c r="S199" i="8"/>
  <c r="R199" i="8"/>
  <c r="Q199" i="8"/>
  <c r="P199" i="8"/>
  <c r="O199" i="8"/>
  <c r="N199" i="8"/>
  <c r="M199" i="8"/>
  <c r="L199" i="8"/>
  <c r="K199" i="8"/>
  <c r="S198" i="8"/>
  <c r="R198" i="8"/>
  <c r="Q198" i="8"/>
  <c r="P198" i="8"/>
  <c r="O198" i="8"/>
  <c r="N198" i="8"/>
  <c r="M198" i="8"/>
  <c r="L198" i="8"/>
  <c r="K198" i="8"/>
  <c r="S197" i="8"/>
  <c r="R197" i="8"/>
  <c r="Q197" i="8"/>
  <c r="P197" i="8"/>
  <c r="O197" i="8"/>
  <c r="N197" i="8"/>
  <c r="M197" i="8"/>
  <c r="L197" i="8"/>
  <c r="K197" i="8"/>
  <c r="S196" i="8"/>
  <c r="R196" i="8"/>
  <c r="Q196" i="8"/>
  <c r="P196" i="8"/>
  <c r="O196" i="8"/>
  <c r="N196" i="8"/>
  <c r="M196" i="8"/>
  <c r="L196" i="8"/>
  <c r="K196" i="8"/>
  <c r="O193" i="8"/>
  <c r="N193" i="8"/>
  <c r="M193" i="8"/>
  <c r="L193" i="8"/>
  <c r="K193" i="8"/>
  <c r="S192" i="8"/>
  <c r="R192" i="8"/>
  <c r="Q192" i="8"/>
  <c r="P192" i="8"/>
  <c r="O192" i="8"/>
  <c r="N192" i="8"/>
  <c r="M192" i="8"/>
  <c r="L192" i="8"/>
  <c r="K192" i="8"/>
  <c r="S191" i="8"/>
  <c r="R191" i="8"/>
  <c r="Q191" i="8"/>
  <c r="P191" i="8"/>
  <c r="O191" i="8"/>
  <c r="N191" i="8"/>
  <c r="M191" i="8"/>
  <c r="L191" i="8"/>
  <c r="K191" i="8"/>
  <c r="S190" i="8"/>
  <c r="R190" i="8"/>
  <c r="Q190" i="8"/>
  <c r="P190" i="8"/>
  <c r="O190" i="8"/>
  <c r="N190" i="8"/>
  <c r="M190" i="8"/>
  <c r="L190" i="8"/>
  <c r="K190" i="8"/>
  <c r="S189" i="8"/>
  <c r="R189" i="8"/>
  <c r="Q189" i="8"/>
  <c r="P189" i="8"/>
  <c r="O189" i="8"/>
  <c r="N189" i="8"/>
  <c r="M189" i="8"/>
  <c r="L189" i="8"/>
  <c r="K189" i="8"/>
  <c r="O188" i="8"/>
  <c r="N188" i="8"/>
  <c r="M188" i="8"/>
  <c r="L188" i="8"/>
  <c r="K188" i="8"/>
  <c r="S187" i="8"/>
  <c r="R187" i="8"/>
  <c r="Q187" i="8"/>
  <c r="P187" i="8"/>
  <c r="O187" i="8"/>
  <c r="N187" i="8"/>
  <c r="M187" i="8"/>
  <c r="L187" i="8"/>
  <c r="K187" i="8"/>
  <c r="S186" i="8"/>
  <c r="R186" i="8"/>
  <c r="Q186" i="8"/>
  <c r="P186" i="8"/>
  <c r="O186" i="8"/>
  <c r="N186" i="8"/>
  <c r="M186" i="8"/>
  <c r="L186" i="8"/>
  <c r="K186" i="8"/>
  <c r="S185" i="8"/>
  <c r="R185" i="8"/>
  <c r="Q185" i="8"/>
  <c r="P185" i="8"/>
  <c r="O185" i="8"/>
  <c r="N185" i="8"/>
  <c r="M185" i="8"/>
  <c r="L185" i="8"/>
  <c r="K185" i="8"/>
  <c r="S184" i="8"/>
  <c r="R184" i="8"/>
  <c r="Q184" i="8"/>
  <c r="P184" i="8"/>
  <c r="O184" i="8"/>
  <c r="N184" i="8"/>
  <c r="M184" i="8"/>
  <c r="L184" i="8"/>
  <c r="K184" i="8"/>
  <c r="O183" i="8"/>
  <c r="N183" i="8"/>
  <c r="M183" i="8"/>
  <c r="L183" i="8"/>
  <c r="K183" i="8"/>
  <c r="S182" i="8"/>
  <c r="R182" i="8"/>
  <c r="Q182" i="8"/>
  <c r="P182" i="8"/>
  <c r="O182" i="8"/>
  <c r="N182" i="8"/>
  <c r="M182" i="8"/>
  <c r="L182" i="8"/>
  <c r="K182" i="8"/>
  <c r="S181" i="8"/>
  <c r="R181" i="8"/>
  <c r="Q181" i="8"/>
  <c r="P181" i="8"/>
  <c r="O181" i="8"/>
  <c r="N181" i="8"/>
  <c r="M181" i="8"/>
  <c r="L181" i="8"/>
  <c r="K181" i="8"/>
  <c r="S180" i="8"/>
  <c r="R180" i="8"/>
  <c r="Q180" i="8"/>
  <c r="P180" i="8"/>
  <c r="O180" i="8"/>
  <c r="N180" i="8"/>
  <c r="M180" i="8"/>
  <c r="L180" i="8"/>
  <c r="K180" i="8"/>
  <c r="S179" i="8"/>
  <c r="R179" i="8"/>
  <c r="Q179" i="8"/>
  <c r="P179" i="8"/>
  <c r="O179" i="8"/>
  <c r="N179" i="8"/>
  <c r="M179" i="8"/>
  <c r="L179" i="8"/>
  <c r="K179" i="8"/>
  <c r="O178" i="8"/>
  <c r="N178" i="8"/>
  <c r="M178" i="8"/>
  <c r="L178" i="8"/>
  <c r="K178" i="8"/>
  <c r="S177" i="8"/>
  <c r="R177" i="8"/>
  <c r="Q177" i="8"/>
  <c r="P177" i="8"/>
  <c r="O177" i="8"/>
  <c r="N177" i="8"/>
  <c r="M177" i="8"/>
  <c r="L177" i="8"/>
  <c r="K177" i="8"/>
  <c r="S176" i="8"/>
  <c r="R176" i="8"/>
  <c r="Q176" i="8"/>
  <c r="P176" i="8"/>
  <c r="O176" i="8"/>
  <c r="N176" i="8"/>
  <c r="M176" i="8"/>
  <c r="L176" i="8"/>
  <c r="K176" i="8"/>
  <c r="S175" i="8"/>
  <c r="R175" i="8"/>
  <c r="Q175" i="8"/>
  <c r="P175" i="8"/>
  <c r="O175" i="8"/>
  <c r="N175" i="8"/>
  <c r="M175" i="8"/>
  <c r="L175" i="8"/>
  <c r="K175" i="8"/>
  <c r="S174" i="8"/>
  <c r="R174" i="8"/>
  <c r="Q174" i="8"/>
  <c r="P174" i="8"/>
  <c r="O174" i="8"/>
  <c r="N174" i="8"/>
  <c r="M174" i="8"/>
  <c r="L174" i="8"/>
  <c r="K174" i="8"/>
  <c r="O173" i="8"/>
  <c r="N173" i="8"/>
  <c r="M173" i="8"/>
  <c r="L173" i="8"/>
  <c r="K173" i="8"/>
  <c r="S172" i="8"/>
  <c r="R172" i="8"/>
  <c r="Q172" i="8"/>
  <c r="P172" i="8"/>
  <c r="O172" i="8"/>
  <c r="N172" i="8"/>
  <c r="M172" i="8"/>
  <c r="L172" i="8"/>
  <c r="K172" i="8"/>
  <c r="S171" i="8"/>
  <c r="R171" i="8"/>
  <c r="Q171" i="8"/>
  <c r="P171" i="8"/>
  <c r="O171" i="8"/>
  <c r="N171" i="8"/>
  <c r="M171" i="8"/>
  <c r="L171" i="8"/>
  <c r="K171" i="8"/>
  <c r="S170" i="8"/>
  <c r="R170" i="8"/>
  <c r="Q170" i="8"/>
  <c r="P170" i="8"/>
  <c r="O170" i="8"/>
  <c r="N170" i="8"/>
  <c r="M170" i="8"/>
  <c r="L170" i="8"/>
  <c r="K170" i="8"/>
  <c r="S169" i="8"/>
  <c r="R169" i="8"/>
  <c r="Q169" i="8"/>
  <c r="P169" i="8"/>
  <c r="O169" i="8"/>
  <c r="N169" i="8"/>
  <c r="M169" i="8"/>
  <c r="L169" i="8"/>
  <c r="K169" i="8"/>
  <c r="O168" i="8"/>
  <c r="N168" i="8"/>
  <c r="M168" i="8"/>
  <c r="L168" i="8"/>
  <c r="K168" i="8"/>
  <c r="S167" i="8"/>
  <c r="R167" i="8"/>
  <c r="Q167" i="8"/>
  <c r="P167" i="8"/>
  <c r="O167" i="8"/>
  <c r="N167" i="8"/>
  <c r="M167" i="8"/>
  <c r="L167" i="8"/>
  <c r="K167" i="8"/>
  <c r="S166" i="8"/>
  <c r="R166" i="8"/>
  <c r="Q166" i="8"/>
  <c r="P166" i="8"/>
  <c r="O166" i="8"/>
  <c r="N166" i="8"/>
  <c r="M166" i="8"/>
  <c r="L166" i="8"/>
  <c r="K166" i="8"/>
  <c r="S165" i="8"/>
  <c r="R165" i="8"/>
  <c r="Q165" i="8"/>
  <c r="P165" i="8"/>
  <c r="O165" i="8"/>
  <c r="N165" i="8"/>
  <c r="M165" i="8"/>
  <c r="L165" i="8"/>
  <c r="K165" i="8"/>
  <c r="S164" i="8"/>
  <c r="R164" i="8"/>
  <c r="Q164" i="8"/>
  <c r="P164" i="8"/>
  <c r="O164" i="8"/>
  <c r="N164" i="8"/>
  <c r="M164" i="8"/>
  <c r="L164" i="8"/>
  <c r="K164" i="8"/>
  <c r="O163" i="8"/>
  <c r="N163" i="8"/>
  <c r="M163" i="8"/>
  <c r="L163" i="8"/>
  <c r="K163" i="8"/>
  <c r="S162" i="8"/>
  <c r="R162" i="8"/>
  <c r="Q162" i="8"/>
  <c r="P162" i="8"/>
  <c r="O162" i="8"/>
  <c r="N162" i="8"/>
  <c r="M162" i="8"/>
  <c r="L162" i="8"/>
  <c r="K162" i="8"/>
  <c r="S161" i="8"/>
  <c r="R161" i="8"/>
  <c r="Q161" i="8"/>
  <c r="P161" i="8"/>
  <c r="O161" i="8"/>
  <c r="N161" i="8"/>
  <c r="M161" i="8"/>
  <c r="L161" i="8"/>
  <c r="K161" i="8"/>
  <c r="S160" i="8"/>
  <c r="R160" i="8"/>
  <c r="Q160" i="8"/>
  <c r="P160" i="8"/>
  <c r="O160" i="8"/>
  <c r="N160" i="8"/>
  <c r="M160" i="8"/>
  <c r="L160" i="8"/>
  <c r="K160" i="8"/>
  <c r="S159" i="8"/>
  <c r="R159" i="8"/>
  <c r="Q159" i="8"/>
  <c r="P159" i="8"/>
  <c r="O159" i="8"/>
  <c r="N159" i="8"/>
  <c r="M159" i="8"/>
  <c r="L159" i="8"/>
  <c r="K159" i="8"/>
  <c r="O158" i="8"/>
  <c r="N158" i="8"/>
  <c r="M158" i="8"/>
  <c r="L158" i="8"/>
  <c r="K158" i="8"/>
  <c r="S157" i="8"/>
  <c r="R157" i="8"/>
  <c r="Q157" i="8"/>
  <c r="P157" i="8"/>
  <c r="O157" i="8"/>
  <c r="N157" i="8"/>
  <c r="M157" i="8"/>
  <c r="L157" i="8"/>
  <c r="K157" i="8"/>
  <c r="S156" i="8"/>
  <c r="R156" i="8"/>
  <c r="Q156" i="8"/>
  <c r="P156" i="8"/>
  <c r="O156" i="8"/>
  <c r="N156" i="8"/>
  <c r="M156" i="8"/>
  <c r="L156" i="8"/>
  <c r="K156" i="8"/>
  <c r="S155" i="8"/>
  <c r="R155" i="8"/>
  <c r="Q155" i="8"/>
  <c r="P155" i="8"/>
  <c r="O155" i="8"/>
  <c r="N155" i="8"/>
  <c r="M155" i="8"/>
  <c r="L155" i="8"/>
  <c r="K155" i="8"/>
  <c r="S154" i="8"/>
  <c r="R154" i="8"/>
  <c r="Q154" i="8"/>
  <c r="P154" i="8"/>
  <c r="O154" i="8"/>
  <c r="N154" i="8"/>
  <c r="M154" i="8"/>
  <c r="L154" i="8"/>
  <c r="K154" i="8"/>
  <c r="O153" i="8"/>
  <c r="N153" i="8"/>
  <c r="M153" i="8"/>
  <c r="L153" i="8"/>
  <c r="K153" i="8"/>
  <c r="S152" i="8"/>
  <c r="R152" i="8"/>
  <c r="Q152" i="8"/>
  <c r="P152" i="8"/>
  <c r="O152" i="8"/>
  <c r="N152" i="8"/>
  <c r="M152" i="8"/>
  <c r="L152" i="8"/>
  <c r="K152" i="8"/>
  <c r="S151" i="8"/>
  <c r="R151" i="8"/>
  <c r="Q151" i="8"/>
  <c r="P151" i="8"/>
  <c r="O151" i="8"/>
  <c r="N151" i="8"/>
  <c r="M151" i="8"/>
  <c r="L151" i="8"/>
  <c r="K151" i="8"/>
  <c r="S150" i="8"/>
  <c r="R150" i="8"/>
  <c r="Q150" i="8"/>
  <c r="P150" i="8"/>
  <c r="O150" i="8"/>
  <c r="N150" i="8"/>
  <c r="M150" i="8"/>
  <c r="L150" i="8"/>
  <c r="K150" i="8"/>
  <c r="S149" i="8"/>
  <c r="R149" i="8"/>
  <c r="Q149" i="8"/>
  <c r="P149" i="8"/>
  <c r="O149" i="8"/>
  <c r="N149" i="8"/>
  <c r="M149" i="8"/>
  <c r="L149" i="8"/>
  <c r="K149" i="8"/>
  <c r="O148" i="8"/>
  <c r="N148" i="8"/>
  <c r="M148" i="8"/>
  <c r="L148" i="8"/>
  <c r="K148" i="8"/>
  <c r="S147" i="8"/>
  <c r="R147" i="8"/>
  <c r="Q147" i="8"/>
  <c r="P147" i="8"/>
  <c r="O147" i="8"/>
  <c r="N147" i="8"/>
  <c r="M147" i="8"/>
  <c r="L147" i="8"/>
  <c r="K147" i="8"/>
  <c r="S146" i="8"/>
  <c r="R146" i="8"/>
  <c r="Q146" i="8"/>
  <c r="P146" i="8"/>
  <c r="O146" i="8"/>
  <c r="N146" i="8"/>
  <c r="M146" i="8"/>
  <c r="L146" i="8"/>
  <c r="K146" i="8"/>
  <c r="S145" i="8"/>
  <c r="R145" i="8"/>
  <c r="Q145" i="8"/>
  <c r="P145" i="8"/>
  <c r="O145" i="8"/>
  <c r="N145" i="8"/>
  <c r="M145" i="8"/>
  <c r="L145" i="8"/>
  <c r="K145" i="8"/>
  <c r="S144" i="8"/>
  <c r="R144" i="8"/>
  <c r="Q144" i="8"/>
  <c r="P144" i="8"/>
  <c r="O144" i="8"/>
  <c r="N144" i="8"/>
  <c r="M144" i="8"/>
  <c r="L144" i="8"/>
  <c r="K144" i="8"/>
  <c r="O143" i="8"/>
  <c r="N143" i="8"/>
  <c r="M143" i="8"/>
  <c r="L143" i="8"/>
  <c r="K143" i="8"/>
  <c r="S142" i="8"/>
  <c r="R142" i="8"/>
  <c r="Q142" i="8"/>
  <c r="P142" i="8"/>
  <c r="O142" i="8"/>
  <c r="N142" i="8"/>
  <c r="M142" i="8"/>
  <c r="L142" i="8"/>
  <c r="K142" i="8"/>
  <c r="S141" i="8"/>
  <c r="R141" i="8"/>
  <c r="Q141" i="8"/>
  <c r="P141" i="8"/>
  <c r="O141" i="8"/>
  <c r="N141" i="8"/>
  <c r="M141" i="8"/>
  <c r="L141" i="8"/>
  <c r="K141" i="8"/>
  <c r="S140" i="8"/>
  <c r="R140" i="8"/>
  <c r="Q140" i="8"/>
  <c r="P140" i="8"/>
  <c r="O140" i="8"/>
  <c r="N140" i="8"/>
  <c r="M140" i="8"/>
  <c r="L140" i="8"/>
  <c r="K140" i="8"/>
  <c r="S139" i="8"/>
  <c r="R139" i="8"/>
  <c r="Q139" i="8"/>
  <c r="P139" i="8"/>
  <c r="O139" i="8"/>
  <c r="N139" i="8"/>
  <c r="M139" i="8"/>
  <c r="L139" i="8"/>
  <c r="K139" i="8"/>
  <c r="O138" i="8"/>
  <c r="N138" i="8"/>
  <c r="M138" i="8"/>
  <c r="L138" i="8"/>
  <c r="K138" i="8"/>
  <c r="S137" i="8"/>
  <c r="R137" i="8"/>
  <c r="Q137" i="8"/>
  <c r="P137" i="8"/>
  <c r="O137" i="8"/>
  <c r="N137" i="8"/>
  <c r="M137" i="8"/>
  <c r="L137" i="8"/>
  <c r="K137" i="8"/>
  <c r="S136" i="8"/>
  <c r="R136" i="8"/>
  <c r="Q136" i="8"/>
  <c r="P136" i="8"/>
  <c r="O136" i="8"/>
  <c r="N136" i="8"/>
  <c r="M136" i="8"/>
  <c r="L136" i="8"/>
  <c r="K136" i="8"/>
  <c r="S135" i="8"/>
  <c r="R135" i="8"/>
  <c r="Q135" i="8"/>
  <c r="P135" i="8"/>
  <c r="O135" i="8"/>
  <c r="N135" i="8"/>
  <c r="M135" i="8"/>
  <c r="L135" i="8"/>
  <c r="K135" i="8"/>
  <c r="S134" i="8"/>
  <c r="R134" i="8"/>
  <c r="Q134" i="8"/>
  <c r="P134" i="8"/>
  <c r="O134" i="8"/>
  <c r="N134" i="8"/>
  <c r="M134" i="8"/>
  <c r="L134" i="8"/>
  <c r="K134" i="8"/>
  <c r="O131" i="8"/>
  <c r="N131" i="8"/>
  <c r="M131" i="8"/>
  <c r="L131" i="8"/>
  <c r="K131" i="8"/>
  <c r="S130" i="8"/>
  <c r="R130" i="8"/>
  <c r="Q130" i="8"/>
  <c r="P130" i="8"/>
  <c r="O130" i="8"/>
  <c r="N130" i="8"/>
  <c r="M130" i="8"/>
  <c r="L130" i="8"/>
  <c r="K130" i="8"/>
  <c r="S129" i="8"/>
  <c r="R129" i="8"/>
  <c r="Q129" i="8"/>
  <c r="P129" i="8"/>
  <c r="O129" i="8"/>
  <c r="N129" i="8"/>
  <c r="M129" i="8"/>
  <c r="L129" i="8"/>
  <c r="K129" i="8"/>
  <c r="S128" i="8"/>
  <c r="R128" i="8"/>
  <c r="Q128" i="8"/>
  <c r="P128" i="8"/>
  <c r="O128" i="8"/>
  <c r="N128" i="8"/>
  <c r="M128" i="8"/>
  <c r="L128" i="8"/>
  <c r="K128" i="8"/>
  <c r="S127" i="8"/>
  <c r="R127" i="8"/>
  <c r="Q127" i="8"/>
  <c r="P127" i="8"/>
  <c r="O127" i="8"/>
  <c r="N127" i="8"/>
  <c r="M127" i="8"/>
  <c r="L127" i="8"/>
  <c r="K127" i="8"/>
  <c r="O126" i="8"/>
  <c r="N126" i="8"/>
  <c r="M126" i="8"/>
  <c r="L126" i="8"/>
  <c r="K126" i="8"/>
  <c r="S125" i="8"/>
  <c r="R125" i="8"/>
  <c r="Q125" i="8"/>
  <c r="P125" i="8"/>
  <c r="O125" i="8"/>
  <c r="N125" i="8"/>
  <c r="M125" i="8"/>
  <c r="L125" i="8"/>
  <c r="K125" i="8"/>
  <c r="S124" i="8"/>
  <c r="R124" i="8"/>
  <c r="Q124" i="8"/>
  <c r="P124" i="8"/>
  <c r="O124" i="8"/>
  <c r="N124" i="8"/>
  <c r="M124" i="8"/>
  <c r="L124" i="8"/>
  <c r="K124" i="8"/>
  <c r="S123" i="8"/>
  <c r="R123" i="8"/>
  <c r="Q123" i="8"/>
  <c r="P123" i="8"/>
  <c r="O123" i="8"/>
  <c r="N123" i="8"/>
  <c r="M123" i="8"/>
  <c r="L123" i="8"/>
  <c r="K123" i="8"/>
  <c r="S122" i="8"/>
  <c r="R122" i="8"/>
  <c r="Q122" i="8"/>
  <c r="P122" i="8"/>
  <c r="O122" i="8"/>
  <c r="N122" i="8"/>
  <c r="M122" i="8"/>
  <c r="L122" i="8"/>
  <c r="K122" i="8"/>
  <c r="O121" i="8"/>
  <c r="N121" i="8"/>
  <c r="M121" i="8"/>
  <c r="L121" i="8"/>
  <c r="K121" i="8"/>
  <c r="S120" i="8"/>
  <c r="R120" i="8"/>
  <c r="Q120" i="8"/>
  <c r="P120" i="8"/>
  <c r="O120" i="8"/>
  <c r="N120" i="8"/>
  <c r="M120" i="8"/>
  <c r="L120" i="8"/>
  <c r="K120" i="8"/>
  <c r="S119" i="8"/>
  <c r="R119" i="8"/>
  <c r="Q119" i="8"/>
  <c r="P119" i="8"/>
  <c r="O119" i="8"/>
  <c r="N119" i="8"/>
  <c r="M119" i="8"/>
  <c r="L119" i="8"/>
  <c r="K119" i="8"/>
  <c r="S118" i="8"/>
  <c r="R118" i="8"/>
  <c r="Q118" i="8"/>
  <c r="P118" i="8"/>
  <c r="O118" i="8"/>
  <c r="N118" i="8"/>
  <c r="M118" i="8"/>
  <c r="L118" i="8"/>
  <c r="K118" i="8"/>
  <c r="S117" i="8"/>
  <c r="R117" i="8"/>
  <c r="Q117" i="8"/>
  <c r="P117" i="8"/>
  <c r="O117" i="8"/>
  <c r="N117" i="8"/>
  <c r="M117" i="8"/>
  <c r="L117" i="8"/>
  <c r="K117" i="8"/>
  <c r="O116" i="8"/>
  <c r="N116" i="8"/>
  <c r="M116" i="8"/>
  <c r="L116" i="8"/>
  <c r="K116" i="8"/>
  <c r="S115" i="8"/>
  <c r="R115" i="8"/>
  <c r="Q115" i="8"/>
  <c r="P115" i="8"/>
  <c r="O115" i="8"/>
  <c r="N115" i="8"/>
  <c r="M115" i="8"/>
  <c r="L115" i="8"/>
  <c r="K115" i="8"/>
  <c r="S114" i="8"/>
  <c r="R114" i="8"/>
  <c r="Q114" i="8"/>
  <c r="P114" i="8"/>
  <c r="O114" i="8"/>
  <c r="N114" i="8"/>
  <c r="M114" i="8"/>
  <c r="L114" i="8"/>
  <c r="K114" i="8"/>
  <c r="S113" i="8"/>
  <c r="R113" i="8"/>
  <c r="Q113" i="8"/>
  <c r="P113" i="8"/>
  <c r="O113" i="8"/>
  <c r="N113" i="8"/>
  <c r="M113" i="8"/>
  <c r="L113" i="8"/>
  <c r="K113" i="8"/>
  <c r="S112" i="8"/>
  <c r="R112" i="8"/>
  <c r="Q112" i="8"/>
  <c r="P112" i="8"/>
  <c r="O112" i="8"/>
  <c r="N112" i="8"/>
  <c r="M112" i="8"/>
  <c r="L112" i="8"/>
  <c r="K112" i="8"/>
  <c r="O111" i="8"/>
  <c r="N111" i="8"/>
  <c r="M111" i="8"/>
  <c r="L111" i="8"/>
  <c r="K111" i="8"/>
  <c r="S110" i="8"/>
  <c r="R110" i="8"/>
  <c r="Q110" i="8"/>
  <c r="P110" i="8"/>
  <c r="O110" i="8"/>
  <c r="N110" i="8"/>
  <c r="M110" i="8"/>
  <c r="L110" i="8"/>
  <c r="K110" i="8"/>
  <c r="S109" i="8"/>
  <c r="R109" i="8"/>
  <c r="Q109" i="8"/>
  <c r="P109" i="8"/>
  <c r="O109" i="8"/>
  <c r="N109" i="8"/>
  <c r="M109" i="8"/>
  <c r="L109" i="8"/>
  <c r="K109" i="8"/>
  <c r="S108" i="8"/>
  <c r="R108" i="8"/>
  <c r="Q108" i="8"/>
  <c r="P108" i="8"/>
  <c r="O108" i="8"/>
  <c r="N108" i="8"/>
  <c r="M108" i="8"/>
  <c r="L108" i="8"/>
  <c r="K108" i="8"/>
  <c r="S107" i="8"/>
  <c r="R107" i="8"/>
  <c r="Q107" i="8"/>
  <c r="P107" i="8"/>
  <c r="O107" i="8"/>
  <c r="N107" i="8"/>
  <c r="M107" i="8"/>
  <c r="L107" i="8"/>
  <c r="K107" i="8"/>
  <c r="O106" i="8"/>
  <c r="N106" i="8"/>
  <c r="M106" i="8"/>
  <c r="L106" i="8"/>
  <c r="K106" i="8"/>
  <c r="S105" i="8"/>
  <c r="R105" i="8"/>
  <c r="Q105" i="8"/>
  <c r="P105" i="8"/>
  <c r="O105" i="8"/>
  <c r="N105" i="8"/>
  <c r="M105" i="8"/>
  <c r="L105" i="8"/>
  <c r="K105" i="8"/>
  <c r="S104" i="8"/>
  <c r="R104" i="8"/>
  <c r="Q104" i="8"/>
  <c r="P104" i="8"/>
  <c r="O104" i="8"/>
  <c r="N104" i="8"/>
  <c r="M104" i="8"/>
  <c r="L104" i="8"/>
  <c r="K104" i="8"/>
  <c r="S103" i="8"/>
  <c r="R103" i="8"/>
  <c r="Q103" i="8"/>
  <c r="P103" i="8"/>
  <c r="O103" i="8"/>
  <c r="N103" i="8"/>
  <c r="M103" i="8"/>
  <c r="L103" i="8"/>
  <c r="K103" i="8"/>
  <c r="S102" i="8"/>
  <c r="R102" i="8"/>
  <c r="Q102" i="8"/>
  <c r="P102" i="8"/>
  <c r="O102" i="8"/>
  <c r="N102" i="8"/>
  <c r="M102" i="8"/>
  <c r="L102" i="8"/>
  <c r="K102" i="8"/>
  <c r="O101" i="8"/>
  <c r="N101" i="8"/>
  <c r="M101" i="8"/>
  <c r="L101" i="8"/>
  <c r="K101" i="8"/>
  <c r="S100" i="8"/>
  <c r="R100" i="8"/>
  <c r="Q100" i="8"/>
  <c r="P100" i="8"/>
  <c r="O100" i="8"/>
  <c r="N100" i="8"/>
  <c r="M100" i="8"/>
  <c r="L100" i="8"/>
  <c r="K100" i="8"/>
  <c r="S99" i="8"/>
  <c r="R99" i="8"/>
  <c r="Q99" i="8"/>
  <c r="P99" i="8"/>
  <c r="O99" i="8"/>
  <c r="N99" i="8"/>
  <c r="M99" i="8"/>
  <c r="L99" i="8"/>
  <c r="K99" i="8"/>
  <c r="S98" i="8"/>
  <c r="R98" i="8"/>
  <c r="Q98" i="8"/>
  <c r="P98" i="8"/>
  <c r="O98" i="8"/>
  <c r="N98" i="8"/>
  <c r="M98" i="8"/>
  <c r="L98" i="8"/>
  <c r="K98" i="8"/>
  <c r="S97" i="8"/>
  <c r="R97" i="8"/>
  <c r="Q97" i="8"/>
  <c r="P97" i="8"/>
  <c r="O97" i="8"/>
  <c r="N97" i="8"/>
  <c r="M97" i="8"/>
  <c r="L97" i="8"/>
  <c r="K97" i="8"/>
  <c r="O96" i="8"/>
  <c r="N96" i="8"/>
  <c r="M96" i="8"/>
  <c r="L96" i="8"/>
  <c r="K96" i="8"/>
  <c r="S95" i="8"/>
  <c r="R95" i="8"/>
  <c r="Q95" i="8"/>
  <c r="P95" i="8"/>
  <c r="O95" i="8"/>
  <c r="N95" i="8"/>
  <c r="M95" i="8"/>
  <c r="L95" i="8"/>
  <c r="K95" i="8"/>
  <c r="S94" i="8"/>
  <c r="R94" i="8"/>
  <c r="Q94" i="8"/>
  <c r="P94" i="8"/>
  <c r="O94" i="8"/>
  <c r="N94" i="8"/>
  <c r="M94" i="8"/>
  <c r="L94" i="8"/>
  <c r="K94" i="8"/>
  <c r="S93" i="8"/>
  <c r="R93" i="8"/>
  <c r="Q93" i="8"/>
  <c r="P93" i="8"/>
  <c r="O93" i="8"/>
  <c r="N93" i="8"/>
  <c r="M93" i="8"/>
  <c r="L93" i="8"/>
  <c r="K93" i="8"/>
  <c r="S92" i="8"/>
  <c r="R92" i="8"/>
  <c r="Q92" i="8"/>
  <c r="P92" i="8"/>
  <c r="O92" i="8"/>
  <c r="N92" i="8"/>
  <c r="M92" i="8"/>
  <c r="L92" i="8"/>
  <c r="K92" i="8"/>
  <c r="O91" i="8"/>
  <c r="N91" i="8"/>
  <c r="M91" i="8"/>
  <c r="L91" i="8"/>
  <c r="K91" i="8"/>
  <c r="S90" i="8"/>
  <c r="R90" i="8"/>
  <c r="Q90" i="8"/>
  <c r="P90" i="8"/>
  <c r="O90" i="8"/>
  <c r="N90" i="8"/>
  <c r="M90" i="8"/>
  <c r="L90" i="8"/>
  <c r="K90" i="8"/>
  <c r="S89" i="8"/>
  <c r="R89" i="8"/>
  <c r="Q89" i="8"/>
  <c r="P89" i="8"/>
  <c r="O89" i="8"/>
  <c r="N89" i="8"/>
  <c r="M89" i="8"/>
  <c r="L89" i="8"/>
  <c r="K89" i="8"/>
  <c r="S88" i="8"/>
  <c r="R88" i="8"/>
  <c r="Q88" i="8"/>
  <c r="P88" i="8"/>
  <c r="O88" i="8"/>
  <c r="N88" i="8"/>
  <c r="M88" i="8"/>
  <c r="L88" i="8"/>
  <c r="K88" i="8"/>
  <c r="S87" i="8"/>
  <c r="R87" i="8"/>
  <c r="Q87" i="8"/>
  <c r="P87" i="8"/>
  <c r="O87" i="8"/>
  <c r="N87" i="8"/>
  <c r="M87" i="8"/>
  <c r="L87" i="8"/>
  <c r="K87" i="8"/>
  <c r="O86" i="8"/>
  <c r="N86" i="8"/>
  <c r="M86" i="8"/>
  <c r="L86" i="8"/>
  <c r="K86" i="8"/>
  <c r="S85" i="8"/>
  <c r="R85" i="8"/>
  <c r="Q85" i="8"/>
  <c r="P85" i="8"/>
  <c r="O85" i="8"/>
  <c r="N85" i="8"/>
  <c r="M85" i="8"/>
  <c r="L85" i="8"/>
  <c r="K85" i="8"/>
  <c r="S84" i="8"/>
  <c r="R84" i="8"/>
  <c r="Q84" i="8"/>
  <c r="P84" i="8"/>
  <c r="O84" i="8"/>
  <c r="N84" i="8"/>
  <c r="M84" i="8"/>
  <c r="L84" i="8"/>
  <c r="K84" i="8"/>
  <c r="S83" i="8"/>
  <c r="R83" i="8"/>
  <c r="Q83" i="8"/>
  <c r="P83" i="8"/>
  <c r="O83" i="8"/>
  <c r="N83" i="8"/>
  <c r="M83" i="8"/>
  <c r="L83" i="8"/>
  <c r="K83" i="8"/>
  <c r="S82" i="8"/>
  <c r="R82" i="8"/>
  <c r="Q82" i="8"/>
  <c r="P82" i="8"/>
  <c r="O82" i="8"/>
  <c r="N82" i="8"/>
  <c r="M82" i="8"/>
  <c r="L82" i="8"/>
  <c r="K82" i="8"/>
  <c r="O81" i="8"/>
  <c r="N81" i="8"/>
  <c r="M81" i="8"/>
  <c r="L81" i="8"/>
  <c r="K81" i="8"/>
  <c r="S80" i="8"/>
  <c r="R80" i="8"/>
  <c r="Q80" i="8"/>
  <c r="P80" i="8"/>
  <c r="O80" i="8"/>
  <c r="N80" i="8"/>
  <c r="M80" i="8"/>
  <c r="L80" i="8"/>
  <c r="K80" i="8"/>
  <c r="S79" i="8"/>
  <c r="R79" i="8"/>
  <c r="Q79" i="8"/>
  <c r="P79" i="8"/>
  <c r="O79" i="8"/>
  <c r="N79" i="8"/>
  <c r="M79" i="8"/>
  <c r="L79" i="8"/>
  <c r="K79" i="8"/>
  <c r="S78" i="8"/>
  <c r="R78" i="8"/>
  <c r="Q78" i="8"/>
  <c r="P78" i="8"/>
  <c r="O78" i="8"/>
  <c r="N78" i="8"/>
  <c r="M78" i="8"/>
  <c r="L78" i="8"/>
  <c r="K78" i="8"/>
  <c r="S77" i="8"/>
  <c r="R77" i="8"/>
  <c r="Q77" i="8"/>
  <c r="P77" i="8"/>
  <c r="O77" i="8"/>
  <c r="N77" i="8"/>
  <c r="M77" i="8"/>
  <c r="L77" i="8"/>
  <c r="K77" i="8"/>
  <c r="O76" i="8"/>
  <c r="N76" i="8"/>
  <c r="M76" i="8"/>
  <c r="L76" i="8"/>
  <c r="K76" i="8"/>
  <c r="S75" i="8"/>
  <c r="R75" i="8"/>
  <c r="Q75" i="8"/>
  <c r="P75" i="8"/>
  <c r="O75" i="8"/>
  <c r="N75" i="8"/>
  <c r="M75" i="8"/>
  <c r="L75" i="8"/>
  <c r="K75" i="8"/>
  <c r="S74" i="8"/>
  <c r="R74" i="8"/>
  <c r="Q74" i="8"/>
  <c r="P74" i="8"/>
  <c r="O74" i="8"/>
  <c r="N74" i="8"/>
  <c r="M74" i="8"/>
  <c r="L74" i="8"/>
  <c r="K74" i="8"/>
  <c r="S73" i="8"/>
  <c r="R73" i="8"/>
  <c r="Q73" i="8"/>
  <c r="P73" i="8"/>
  <c r="O73" i="8"/>
  <c r="N73" i="8"/>
  <c r="M73" i="8"/>
  <c r="L73" i="8"/>
  <c r="K73" i="8"/>
  <c r="S72" i="8"/>
  <c r="R72" i="8"/>
  <c r="Q72" i="8"/>
  <c r="P72" i="8"/>
  <c r="O72" i="8"/>
  <c r="N72" i="8"/>
  <c r="M72" i="8"/>
  <c r="L72" i="8"/>
  <c r="K72" i="8"/>
  <c r="O69" i="8"/>
  <c r="N69" i="8"/>
  <c r="M69" i="8"/>
  <c r="L69" i="8"/>
  <c r="K69" i="8"/>
  <c r="S68" i="8"/>
  <c r="R68" i="8"/>
  <c r="Q68" i="8"/>
  <c r="P68" i="8"/>
  <c r="O68" i="8"/>
  <c r="N68" i="8"/>
  <c r="M68" i="8"/>
  <c r="L68" i="8"/>
  <c r="K68" i="8"/>
  <c r="S67" i="8"/>
  <c r="R67" i="8"/>
  <c r="Q67" i="8"/>
  <c r="P67" i="8"/>
  <c r="O67" i="8"/>
  <c r="N67" i="8"/>
  <c r="M67" i="8"/>
  <c r="L67" i="8"/>
  <c r="K67" i="8"/>
  <c r="S66" i="8"/>
  <c r="R66" i="8"/>
  <c r="Q66" i="8"/>
  <c r="P66" i="8"/>
  <c r="O66" i="8"/>
  <c r="N66" i="8"/>
  <c r="M66" i="8"/>
  <c r="L66" i="8"/>
  <c r="K66" i="8"/>
  <c r="S65" i="8"/>
  <c r="R65" i="8"/>
  <c r="Q65" i="8"/>
  <c r="P65" i="8"/>
  <c r="O65" i="8"/>
  <c r="N65" i="8"/>
  <c r="M65" i="8"/>
  <c r="L65" i="8"/>
  <c r="K65" i="8"/>
  <c r="O64" i="8"/>
  <c r="N64" i="8"/>
  <c r="M64" i="8"/>
  <c r="L64" i="8"/>
  <c r="K64" i="8"/>
  <c r="S63" i="8"/>
  <c r="R63" i="8"/>
  <c r="Q63" i="8"/>
  <c r="P63" i="8"/>
  <c r="O63" i="8"/>
  <c r="N63" i="8"/>
  <c r="M63" i="8"/>
  <c r="L63" i="8"/>
  <c r="K63" i="8"/>
  <c r="S62" i="8"/>
  <c r="R62" i="8"/>
  <c r="Q62" i="8"/>
  <c r="P62" i="8"/>
  <c r="O62" i="8"/>
  <c r="N62" i="8"/>
  <c r="M62" i="8"/>
  <c r="L62" i="8"/>
  <c r="K62" i="8"/>
  <c r="S61" i="8"/>
  <c r="R61" i="8"/>
  <c r="Q61" i="8"/>
  <c r="P61" i="8"/>
  <c r="O61" i="8"/>
  <c r="N61" i="8"/>
  <c r="M61" i="8"/>
  <c r="L61" i="8"/>
  <c r="K61" i="8"/>
  <c r="S60" i="8"/>
  <c r="R60" i="8"/>
  <c r="Q60" i="8"/>
  <c r="P60" i="8"/>
  <c r="O60" i="8"/>
  <c r="N60" i="8"/>
  <c r="M60" i="8"/>
  <c r="L60" i="8"/>
  <c r="K60" i="8"/>
  <c r="O59" i="8"/>
  <c r="N59" i="8"/>
  <c r="M59" i="8"/>
  <c r="L59" i="8"/>
  <c r="K59" i="8"/>
  <c r="S58" i="8"/>
  <c r="R58" i="8"/>
  <c r="Q58" i="8"/>
  <c r="P58" i="8"/>
  <c r="O58" i="8"/>
  <c r="N58" i="8"/>
  <c r="M58" i="8"/>
  <c r="L58" i="8"/>
  <c r="K58" i="8"/>
  <c r="S57" i="8"/>
  <c r="R57" i="8"/>
  <c r="Q57" i="8"/>
  <c r="P57" i="8"/>
  <c r="O57" i="8"/>
  <c r="N57" i="8"/>
  <c r="M57" i="8"/>
  <c r="L57" i="8"/>
  <c r="K57" i="8"/>
  <c r="S56" i="8"/>
  <c r="R56" i="8"/>
  <c r="Q56" i="8"/>
  <c r="P56" i="8"/>
  <c r="O56" i="8"/>
  <c r="N56" i="8"/>
  <c r="M56" i="8"/>
  <c r="L56" i="8"/>
  <c r="K56" i="8"/>
  <c r="S55" i="8"/>
  <c r="R55" i="8"/>
  <c r="Q55" i="8"/>
  <c r="P55" i="8"/>
  <c r="O55" i="8"/>
  <c r="N55" i="8"/>
  <c r="M55" i="8"/>
  <c r="L55" i="8"/>
  <c r="K55" i="8"/>
  <c r="O54" i="8"/>
  <c r="N54" i="8"/>
  <c r="M54" i="8"/>
  <c r="L54" i="8"/>
  <c r="K54" i="8"/>
  <c r="S53" i="8"/>
  <c r="R53" i="8"/>
  <c r="Q53" i="8"/>
  <c r="P53" i="8"/>
  <c r="O53" i="8"/>
  <c r="N53" i="8"/>
  <c r="M53" i="8"/>
  <c r="L53" i="8"/>
  <c r="K53" i="8"/>
  <c r="S52" i="8"/>
  <c r="R52" i="8"/>
  <c r="Q52" i="8"/>
  <c r="P52" i="8"/>
  <c r="O52" i="8"/>
  <c r="N52" i="8"/>
  <c r="M52" i="8"/>
  <c r="L52" i="8"/>
  <c r="K52" i="8"/>
  <c r="S51" i="8"/>
  <c r="R51" i="8"/>
  <c r="Q51" i="8"/>
  <c r="P51" i="8"/>
  <c r="O51" i="8"/>
  <c r="N51" i="8"/>
  <c r="M51" i="8"/>
  <c r="L51" i="8"/>
  <c r="K51" i="8"/>
  <c r="S50" i="8"/>
  <c r="R50" i="8"/>
  <c r="Q50" i="8"/>
  <c r="P50" i="8"/>
  <c r="O50" i="8"/>
  <c r="N50" i="8"/>
  <c r="M50" i="8"/>
  <c r="L50" i="8"/>
  <c r="K50" i="8"/>
  <c r="O49" i="8"/>
  <c r="N49" i="8"/>
  <c r="M49" i="8"/>
  <c r="L49" i="8"/>
  <c r="K49" i="8"/>
  <c r="S48" i="8"/>
  <c r="R48" i="8"/>
  <c r="Q48" i="8"/>
  <c r="P48" i="8"/>
  <c r="O48" i="8"/>
  <c r="N48" i="8"/>
  <c r="M48" i="8"/>
  <c r="L48" i="8"/>
  <c r="K48" i="8"/>
  <c r="S47" i="8"/>
  <c r="R47" i="8"/>
  <c r="Q47" i="8"/>
  <c r="P47" i="8"/>
  <c r="O47" i="8"/>
  <c r="N47" i="8"/>
  <c r="M47" i="8"/>
  <c r="L47" i="8"/>
  <c r="K47" i="8"/>
  <c r="S46" i="8"/>
  <c r="R46" i="8"/>
  <c r="Q46" i="8"/>
  <c r="P46" i="8"/>
  <c r="O46" i="8"/>
  <c r="N46" i="8"/>
  <c r="M46" i="8"/>
  <c r="L46" i="8"/>
  <c r="K46" i="8"/>
  <c r="S45" i="8"/>
  <c r="R45" i="8"/>
  <c r="Q45" i="8"/>
  <c r="P45" i="8"/>
  <c r="O45" i="8"/>
  <c r="N45" i="8"/>
  <c r="M45" i="8"/>
  <c r="L45" i="8"/>
  <c r="K45" i="8"/>
  <c r="O44" i="8"/>
  <c r="N44" i="8"/>
  <c r="M44" i="8"/>
  <c r="L44" i="8"/>
  <c r="K44" i="8"/>
  <c r="S43" i="8"/>
  <c r="R43" i="8"/>
  <c r="Q43" i="8"/>
  <c r="P43" i="8"/>
  <c r="O43" i="8"/>
  <c r="N43" i="8"/>
  <c r="M43" i="8"/>
  <c r="L43" i="8"/>
  <c r="K43" i="8"/>
  <c r="S42" i="8"/>
  <c r="R42" i="8"/>
  <c r="Q42" i="8"/>
  <c r="P42" i="8"/>
  <c r="O42" i="8"/>
  <c r="N42" i="8"/>
  <c r="M42" i="8"/>
  <c r="L42" i="8"/>
  <c r="K42" i="8"/>
  <c r="S41" i="8"/>
  <c r="R41" i="8"/>
  <c r="Q41" i="8"/>
  <c r="P41" i="8"/>
  <c r="O41" i="8"/>
  <c r="N41" i="8"/>
  <c r="M41" i="8"/>
  <c r="L41" i="8"/>
  <c r="K41" i="8"/>
  <c r="S40" i="8"/>
  <c r="R40" i="8"/>
  <c r="Q40" i="8"/>
  <c r="P40" i="8"/>
  <c r="O40" i="8"/>
  <c r="N40" i="8"/>
  <c r="M40" i="8"/>
  <c r="L40" i="8"/>
  <c r="K40" i="8"/>
  <c r="O39" i="8"/>
  <c r="N39" i="8"/>
  <c r="M39" i="8"/>
  <c r="L39" i="8"/>
  <c r="K39" i="8"/>
  <c r="S38" i="8"/>
  <c r="R38" i="8"/>
  <c r="Q38" i="8"/>
  <c r="P38" i="8"/>
  <c r="O38" i="8"/>
  <c r="N38" i="8"/>
  <c r="M38" i="8"/>
  <c r="L38" i="8"/>
  <c r="K38" i="8"/>
  <c r="S37" i="8"/>
  <c r="R37" i="8"/>
  <c r="Q37" i="8"/>
  <c r="P37" i="8"/>
  <c r="O37" i="8"/>
  <c r="N37" i="8"/>
  <c r="M37" i="8"/>
  <c r="L37" i="8"/>
  <c r="K37" i="8"/>
  <c r="S36" i="8"/>
  <c r="R36" i="8"/>
  <c r="Q36" i="8"/>
  <c r="P36" i="8"/>
  <c r="O36" i="8"/>
  <c r="N36" i="8"/>
  <c r="M36" i="8"/>
  <c r="L36" i="8"/>
  <c r="K36" i="8"/>
  <c r="S35" i="8"/>
  <c r="R35" i="8"/>
  <c r="Q35" i="8"/>
  <c r="P35" i="8"/>
  <c r="O35" i="8"/>
  <c r="N35" i="8"/>
  <c r="M35" i="8"/>
  <c r="L35" i="8"/>
  <c r="K35" i="8"/>
  <c r="O34" i="8"/>
  <c r="N34" i="8"/>
  <c r="M34" i="8"/>
  <c r="L34" i="8"/>
  <c r="K34" i="8"/>
  <c r="S33" i="8"/>
  <c r="R33" i="8"/>
  <c r="Q33" i="8"/>
  <c r="P33" i="8"/>
  <c r="O33" i="8"/>
  <c r="N33" i="8"/>
  <c r="M33" i="8"/>
  <c r="L33" i="8"/>
  <c r="K33" i="8"/>
  <c r="S32" i="8"/>
  <c r="R32" i="8"/>
  <c r="Q32" i="8"/>
  <c r="P32" i="8"/>
  <c r="O32" i="8"/>
  <c r="N32" i="8"/>
  <c r="M32" i="8"/>
  <c r="L32" i="8"/>
  <c r="K32" i="8"/>
  <c r="S31" i="8"/>
  <c r="R31" i="8"/>
  <c r="Q31" i="8"/>
  <c r="P31" i="8"/>
  <c r="O31" i="8"/>
  <c r="N31" i="8"/>
  <c r="M31" i="8"/>
  <c r="L31" i="8"/>
  <c r="K31" i="8"/>
  <c r="S30" i="8"/>
  <c r="R30" i="8"/>
  <c r="Q30" i="8"/>
  <c r="P30" i="8"/>
  <c r="O30" i="8"/>
  <c r="N30" i="8"/>
  <c r="M30" i="8"/>
  <c r="L30" i="8"/>
  <c r="K30" i="8"/>
  <c r="O29" i="8"/>
  <c r="N29" i="8"/>
  <c r="M29" i="8"/>
  <c r="L29" i="8"/>
  <c r="K29" i="8"/>
  <c r="S28" i="8"/>
  <c r="R28" i="8"/>
  <c r="Q28" i="8"/>
  <c r="P28" i="8"/>
  <c r="O28" i="8"/>
  <c r="N28" i="8"/>
  <c r="M28" i="8"/>
  <c r="L28" i="8"/>
  <c r="K28" i="8"/>
  <c r="S27" i="8"/>
  <c r="R27" i="8"/>
  <c r="Q27" i="8"/>
  <c r="P27" i="8"/>
  <c r="O27" i="8"/>
  <c r="N27" i="8"/>
  <c r="M27" i="8"/>
  <c r="L27" i="8"/>
  <c r="K27" i="8"/>
  <c r="S26" i="8"/>
  <c r="R26" i="8"/>
  <c r="Q26" i="8"/>
  <c r="P26" i="8"/>
  <c r="O26" i="8"/>
  <c r="N26" i="8"/>
  <c r="M26" i="8"/>
  <c r="L26" i="8"/>
  <c r="K26" i="8"/>
  <c r="S25" i="8"/>
  <c r="R25" i="8"/>
  <c r="Q25" i="8"/>
  <c r="P25" i="8"/>
  <c r="O25" i="8"/>
  <c r="N25" i="8"/>
  <c r="M25" i="8"/>
  <c r="L25" i="8"/>
  <c r="K25" i="8"/>
  <c r="O24" i="8"/>
  <c r="N24" i="8"/>
  <c r="M24" i="8"/>
  <c r="L24" i="8"/>
  <c r="K24" i="8"/>
  <c r="S23" i="8"/>
  <c r="R23" i="8"/>
  <c r="Q23" i="8"/>
  <c r="P23" i="8"/>
  <c r="O23" i="8"/>
  <c r="N23" i="8"/>
  <c r="M23" i="8"/>
  <c r="L23" i="8"/>
  <c r="K23" i="8"/>
  <c r="S22" i="8"/>
  <c r="R22" i="8"/>
  <c r="Q22" i="8"/>
  <c r="P22" i="8"/>
  <c r="O22" i="8"/>
  <c r="N22" i="8"/>
  <c r="M22" i="8"/>
  <c r="L22" i="8"/>
  <c r="K22" i="8"/>
  <c r="S21" i="8"/>
  <c r="R21" i="8"/>
  <c r="Q21" i="8"/>
  <c r="P21" i="8"/>
  <c r="O21" i="8"/>
  <c r="N21" i="8"/>
  <c r="M21" i="8"/>
  <c r="L21" i="8"/>
  <c r="K21" i="8"/>
  <c r="S20" i="8"/>
  <c r="R20" i="8"/>
  <c r="Q20" i="8"/>
  <c r="P20" i="8"/>
  <c r="O20" i="8"/>
  <c r="N20" i="8"/>
  <c r="M20" i="8"/>
  <c r="L20" i="8"/>
  <c r="K20" i="8"/>
  <c r="O19" i="8"/>
  <c r="N19" i="8"/>
  <c r="M19" i="8"/>
  <c r="L19" i="8"/>
  <c r="K19" i="8"/>
  <c r="S18" i="8"/>
  <c r="R18" i="8"/>
  <c r="Q18" i="8"/>
  <c r="P18" i="8"/>
  <c r="O18" i="8"/>
  <c r="N18" i="8"/>
  <c r="M18" i="8"/>
  <c r="L18" i="8"/>
  <c r="K18" i="8"/>
  <c r="S17" i="8"/>
  <c r="R17" i="8"/>
  <c r="Q17" i="8"/>
  <c r="P17" i="8"/>
  <c r="O17" i="8"/>
  <c r="N17" i="8"/>
  <c r="M17" i="8"/>
  <c r="L17" i="8"/>
  <c r="K17" i="8"/>
  <c r="S16" i="8"/>
  <c r="R16" i="8"/>
  <c r="Q16" i="8"/>
  <c r="P16" i="8"/>
  <c r="O16" i="8"/>
  <c r="N16" i="8"/>
  <c r="M16" i="8"/>
  <c r="L16" i="8"/>
  <c r="K16" i="8"/>
  <c r="S15" i="8"/>
  <c r="R15" i="8"/>
  <c r="Q15" i="8"/>
  <c r="P15" i="8"/>
  <c r="O15" i="8"/>
  <c r="N15" i="8"/>
  <c r="M15" i="8"/>
  <c r="L15" i="8"/>
  <c r="K15" i="8"/>
  <c r="O14" i="8"/>
  <c r="N14" i="8"/>
  <c r="M14" i="8"/>
  <c r="L14" i="8"/>
  <c r="K14" i="8"/>
  <c r="S13" i="8"/>
  <c r="R13" i="8"/>
  <c r="Q13" i="8"/>
  <c r="P13" i="8"/>
  <c r="O13" i="8"/>
  <c r="N13" i="8"/>
  <c r="M13" i="8"/>
  <c r="L13" i="8"/>
  <c r="K13" i="8"/>
  <c r="S12" i="8"/>
  <c r="R12" i="8"/>
  <c r="Q12" i="8"/>
  <c r="P12" i="8"/>
  <c r="O12" i="8"/>
  <c r="N12" i="8"/>
  <c r="M12" i="8"/>
  <c r="L12" i="8"/>
  <c r="K12" i="8"/>
  <c r="S11" i="8"/>
  <c r="R11" i="8"/>
  <c r="Q11" i="8"/>
  <c r="P11" i="8"/>
  <c r="O11" i="8"/>
  <c r="N11" i="8"/>
  <c r="M11" i="8"/>
  <c r="L11" i="8"/>
  <c r="K11" i="8"/>
  <c r="S10" i="8"/>
  <c r="R10" i="8"/>
  <c r="Q10" i="8"/>
  <c r="P10" i="8"/>
  <c r="O10" i="8"/>
  <c r="N10" i="8"/>
  <c r="M10" i="8"/>
  <c r="L10" i="8"/>
  <c r="K10" i="8"/>
  <c r="O8" i="8"/>
  <c r="N8" i="8"/>
  <c r="M8" i="8"/>
  <c r="L8" i="8"/>
  <c r="K8" i="8"/>
  <c r="K9" i="8" s="1"/>
  <c r="P7" i="8"/>
  <c r="O7" i="8"/>
  <c r="N7" i="8"/>
  <c r="M7" i="8"/>
  <c r="L7" i="8"/>
  <c r="K7" i="8"/>
  <c r="J7" i="8"/>
  <c r="I7" i="8"/>
  <c r="H7" i="8"/>
  <c r="G7" i="8"/>
  <c r="F7" i="8"/>
  <c r="E7" i="8"/>
  <c r="P5" i="8"/>
  <c r="O5" i="8"/>
  <c r="N5" i="8"/>
  <c r="M5" i="8"/>
  <c r="L5" i="8"/>
  <c r="K5" i="8"/>
  <c r="J5" i="8"/>
  <c r="I5" i="8"/>
  <c r="H5" i="8"/>
  <c r="G5" i="8"/>
  <c r="F5" i="8"/>
  <c r="E5" i="8"/>
  <c r="O219" i="7"/>
  <c r="N219" i="7"/>
  <c r="M219" i="7"/>
  <c r="L219" i="7"/>
  <c r="K219" i="7"/>
  <c r="O218" i="7"/>
  <c r="N218" i="7"/>
  <c r="M218" i="7"/>
  <c r="L218" i="7"/>
  <c r="K218" i="7"/>
  <c r="O217" i="7"/>
  <c r="N217" i="7"/>
  <c r="M217" i="7"/>
  <c r="L217" i="7"/>
  <c r="K217" i="7"/>
  <c r="O216" i="7"/>
  <c r="N216" i="7"/>
  <c r="M216" i="7"/>
  <c r="L216" i="7"/>
  <c r="K216" i="7"/>
  <c r="O215" i="7"/>
  <c r="N215" i="7"/>
  <c r="M215" i="7"/>
  <c r="L215" i="7"/>
  <c r="K215" i="7"/>
  <c r="O214" i="7"/>
  <c r="N214" i="7"/>
  <c r="M214" i="7"/>
  <c r="L214" i="7"/>
  <c r="K214" i="7"/>
  <c r="O213" i="7"/>
  <c r="N213" i="7"/>
  <c r="M213" i="7"/>
  <c r="L213" i="7"/>
  <c r="K213" i="7"/>
  <c r="O212" i="7"/>
  <c r="N212" i="7"/>
  <c r="M212" i="7"/>
  <c r="L212" i="7"/>
  <c r="K212" i="7"/>
  <c r="S211" i="7"/>
  <c r="R211" i="7"/>
  <c r="Q211" i="7"/>
  <c r="P211" i="7"/>
  <c r="O211" i="7"/>
  <c r="N211" i="7"/>
  <c r="M211" i="7"/>
  <c r="L211" i="7"/>
  <c r="K211" i="7"/>
  <c r="S210" i="7"/>
  <c r="R210" i="7"/>
  <c r="Q210" i="7"/>
  <c r="P210" i="7"/>
  <c r="O210" i="7"/>
  <c r="N210" i="7"/>
  <c r="M210" i="7"/>
  <c r="L210" i="7"/>
  <c r="K210" i="7"/>
  <c r="S209" i="7"/>
  <c r="R209" i="7"/>
  <c r="Q209" i="7"/>
  <c r="P209" i="7"/>
  <c r="O209" i="7"/>
  <c r="N209" i="7"/>
  <c r="M209" i="7"/>
  <c r="L209" i="7"/>
  <c r="K209" i="7"/>
  <c r="S208" i="7"/>
  <c r="R208" i="7"/>
  <c r="Q208" i="7"/>
  <c r="P208" i="7"/>
  <c r="O208" i="7"/>
  <c r="N208" i="7"/>
  <c r="M208" i="7"/>
  <c r="L208" i="7"/>
  <c r="K208" i="7"/>
  <c r="O207" i="7"/>
  <c r="N207" i="7"/>
  <c r="M207" i="7"/>
  <c r="L207" i="7"/>
  <c r="K207" i="7"/>
  <c r="S206" i="7"/>
  <c r="R206" i="7"/>
  <c r="Q206" i="7"/>
  <c r="P206" i="7"/>
  <c r="O206" i="7"/>
  <c r="N206" i="7"/>
  <c r="M206" i="7"/>
  <c r="L206" i="7"/>
  <c r="K206" i="7"/>
  <c r="S205" i="7"/>
  <c r="R205" i="7"/>
  <c r="Q205" i="7"/>
  <c r="P205" i="7"/>
  <c r="O205" i="7"/>
  <c r="N205" i="7"/>
  <c r="M205" i="7"/>
  <c r="L205" i="7"/>
  <c r="K205" i="7"/>
  <c r="S204" i="7"/>
  <c r="R204" i="7"/>
  <c r="Q204" i="7"/>
  <c r="P204" i="7"/>
  <c r="O204" i="7"/>
  <c r="N204" i="7"/>
  <c r="M204" i="7"/>
  <c r="L204" i="7"/>
  <c r="K204" i="7"/>
  <c r="S203" i="7"/>
  <c r="R203" i="7"/>
  <c r="Q203" i="7"/>
  <c r="P203" i="7"/>
  <c r="O203" i="7"/>
  <c r="N203" i="7"/>
  <c r="M203" i="7"/>
  <c r="L203" i="7"/>
  <c r="K203" i="7"/>
  <c r="O202" i="7"/>
  <c r="N202" i="7"/>
  <c r="M202" i="7"/>
  <c r="L202" i="7"/>
  <c r="K202" i="7"/>
  <c r="S201" i="7"/>
  <c r="R201" i="7"/>
  <c r="Q201" i="7"/>
  <c r="P201" i="7"/>
  <c r="O201" i="7"/>
  <c r="N201" i="7"/>
  <c r="M201" i="7"/>
  <c r="L201" i="7"/>
  <c r="K201" i="7"/>
  <c r="S200" i="7"/>
  <c r="R200" i="7"/>
  <c r="Q200" i="7"/>
  <c r="P200" i="7"/>
  <c r="O200" i="7"/>
  <c r="N200" i="7"/>
  <c r="M200" i="7"/>
  <c r="L200" i="7"/>
  <c r="K200" i="7"/>
  <c r="S199" i="7"/>
  <c r="R199" i="7"/>
  <c r="Q199" i="7"/>
  <c r="P199" i="7"/>
  <c r="O199" i="7"/>
  <c r="N199" i="7"/>
  <c r="M199" i="7"/>
  <c r="L199" i="7"/>
  <c r="K199" i="7"/>
  <c r="S198" i="7"/>
  <c r="R198" i="7"/>
  <c r="Q198" i="7"/>
  <c r="P198" i="7"/>
  <c r="O198" i="7"/>
  <c r="N198" i="7"/>
  <c r="M198" i="7"/>
  <c r="L198" i="7"/>
  <c r="K198" i="7"/>
  <c r="O195" i="7"/>
  <c r="N195" i="7"/>
  <c r="M195" i="7"/>
  <c r="L195" i="7"/>
  <c r="K195" i="7"/>
  <c r="S194" i="7"/>
  <c r="R194" i="7"/>
  <c r="Q194" i="7"/>
  <c r="P194" i="7"/>
  <c r="O194" i="7"/>
  <c r="N194" i="7"/>
  <c r="M194" i="7"/>
  <c r="L194" i="7"/>
  <c r="K194" i="7"/>
  <c r="S193" i="7"/>
  <c r="R193" i="7"/>
  <c r="Q193" i="7"/>
  <c r="P193" i="7"/>
  <c r="O193" i="7"/>
  <c r="N193" i="7"/>
  <c r="M193" i="7"/>
  <c r="L193" i="7"/>
  <c r="K193" i="7"/>
  <c r="S192" i="7"/>
  <c r="R192" i="7"/>
  <c r="Q192" i="7"/>
  <c r="P192" i="7"/>
  <c r="O192" i="7"/>
  <c r="N192" i="7"/>
  <c r="M192" i="7"/>
  <c r="L192" i="7"/>
  <c r="K192" i="7"/>
  <c r="S191" i="7"/>
  <c r="R191" i="7"/>
  <c r="Q191" i="7"/>
  <c r="P191" i="7"/>
  <c r="O191" i="7"/>
  <c r="N191" i="7"/>
  <c r="M191" i="7"/>
  <c r="L191" i="7"/>
  <c r="K191" i="7"/>
  <c r="O190" i="7"/>
  <c r="N190" i="7"/>
  <c r="M190" i="7"/>
  <c r="L190" i="7"/>
  <c r="K190" i="7"/>
  <c r="S189" i="7"/>
  <c r="R189" i="7"/>
  <c r="Q189" i="7"/>
  <c r="P189" i="7"/>
  <c r="O189" i="7"/>
  <c r="N189" i="7"/>
  <c r="M189" i="7"/>
  <c r="L189" i="7"/>
  <c r="K189" i="7"/>
  <c r="S188" i="7"/>
  <c r="R188" i="7"/>
  <c r="Q188" i="7"/>
  <c r="P188" i="7"/>
  <c r="O188" i="7"/>
  <c r="N188" i="7"/>
  <c r="M188" i="7"/>
  <c r="L188" i="7"/>
  <c r="K188" i="7"/>
  <c r="S187" i="7"/>
  <c r="R187" i="7"/>
  <c r="Q187" i="7"/>
  <c r="P187" i="7"/>
  <c r="O187" i="7"/>
  <c r="N187" i="7"/>
  <c r="M187" i="7"/>
  <c r="L187" i="7"/>
  <c r="K187" i="7"/>
  <c r="S186" i="7"/>
  <c r="R186" i="7"/>
  <c r="Q186" i="7"/>
  <c r="P186" i="7"/>
  <c r="O186" i="7"/>
  <c r="N186" i="7"/>
  <c r="M186" i="7"/>
  <c r="L186" i="7"/>
  <c r="K186" i="7"/>
  <c r="O185" i="7"/>
  <c r="N185" i="7"/>
  <c r="M185" i="7"/>
  <c r="L185" i="7"/>
  <c r="K185" i="7"/>
  <c r="S184" i="7"/>
  <c r="R184" i="7"/>
  <c r="Q184" i="7"/>
  <c r="P184" i="7"/>
  <c r="O184" i="7"/>
  <c r="N184" i="7"/>
  <c r="M184" i="7"/>
  <c r="L184" i="7"/>
  <c r="K184" i="7"/>
  <c r="S183" i="7"/>
  <c r="R183" i="7"/>
  <c r="Q183" i="7"/>
  <c r="P183" i="7"/>
  <c r="O183" i="7"/>
  <c r="N183" i="7"/>
  <c r="M183" i="7"/>
  <c r="L183" i="7"/>
  <c r="K183" i="7"/>
  <c r="S182" i="7"/>
  <c r="R182" i="7"/>
  <c r="Q182" i="7"/>
  <c r="P182" i="7"/>
  <c r="O182" i="7"/>
  <c r="N182" i="7"/>
  <c r="M182" i="7"/>
  <c r="L182" i="7"/>
  <c r="K182" i="7"/>
  <c r="S181" i="7"/>
  <c r="R181" i="7"/>
  <c r="Q181" i="7"/>
  <c r="P181" i="7"/>
  <c r="O181" i="7"/>
  <c r="N181" i="7"/>
  <c r="M181" i="7"/>
  <c r="L181" i="7"/>
  <c r="K181" i="7"/>
  <c r="O180" i="7"/>
  <c r="N180" i="7"/>
  <c r="M180" i="7"/>
  <c r="L180" i="7"/>
  <c r="K180" i="7"/>
  <c r="S179" i="7"/>
  <c r="R179" i="7"/>
  <c r="Q179" i="7"/>
  <c r="P179" i="7"/>
  <c r="O179" i="7"/>
  <c r="N179" i="7"/>
  <c r="M179" i="7"/>
  <c r="L179" i="7"/>
  <c r="K179" i="7"/>
  <c r="S178" i="7"/>
  <c r="R178" i="7"/>
  <c r="Q178" i="7"/>
  <c r="P178" i="7"/>
  <c r="O178" i="7"/>
  <c r="N178" i="7"/>
  <c r="M178" i="7"/>
  <c r="L178" i="7"/>
  <c r="K178" i="7"/>
  <c r="S177" i="7"/>
  <c r="R177" i="7"/>
  <c r="Q177" i="7"/>
  <c r="P177" i="7"/>
  <c r="O177" i="7"/>
  <c r="N177" i="7"/>
  <c r="M177" i="7"/>
  <c r="L177" i="7"/>
  <c r="K177" i="7"/>
  <c r="S176" i="7"/>
  <c r="R176" i="7"/>
  <c r="Q176" i="7"/>
  <c r="P176" i="7"/>
  <c r="O176" i="7"/>
  <c r="N176" i="7"/>
  <c r="M176" i="7"/>
  <c r="L176" i="7"/>
  <c r="K176" i="7"/>
  <c r="O175" i="7"/>
  <c r="N175" i="7"/>
  <c r="M175" i="7"/>
  <c r="L175" i="7"/>
  <c r="K175" i="7"/>
  <c r="S174" i="7"/>
  <c r="R174" i="7"/>
  <c r="Q174" i="7"/>
  <c r="P174" i="7"/>
  <c r="O174" i="7"/>
  <c r="N174" i="7"/>
  <c r="M174" i="7"/>
  <c r="L174" i="7"/>
  <c r="K174" i="7"/>
  <c r="S173" i="7"/>
  <c r="R173" i="7"/>
  <c r="Q173" i="7"/>
  <c r="P173" i="7"/>
  <c r="O173" i="7"/>
  <c r="N173" i="7"/>
  <c r="M173" i="7"/>
  <c r="L173" i="7"/>
  <c r="K173" i="7"/>
  <c r="S172" i="7"/>
  <c r="R172" i="7"/>
  <c r="Q172" i="7"/>
  <c r="P172" i="7"/>
  <c r="O172" i="7"/>
  <c r="N172" i="7"/>
  <c r="M172" i="7"/>
  <c r="L172" i="7"/>
  <c r="K172" i="7"/>
  <c r="S171" i="7"/>
  <c r="R171" i="7"/>
  <c r="Q171" i="7"/>
  <c r="P171" i="7"/>
  <c r="O171" i="7"/>
  <c r="N171" i="7"/>
  <c r="M171" i="7"/>
  <c r="L171" i="7"/>
  <c r="K171" i="7"/>
  <c r="O170" i="7"/>
  <c r="N170" i="7"/>
  <c r="M170" i="7"/>
  <c r="L170" i="7"/>
  <c r="K170" i="7"/>
  <c r="S169" i="7"/>
  <c r="R169" i="7"/>
  <c r="Q169" i="7"/>
  <c r="P169" i="7"/>
  <c r="O169" i="7"/>
  <c r="N169" i="7"/>
  <c r="M169" i="7"/>
  <c r="L169" i="7"/>
  <c r="K169" i="7"/>
  <c r="S168" i="7"/>
  <c r="R168" i="7"/>
  <c r="Q168" i="7"/>
  <c r="P168" i="7"/>
  <c r="O168" i="7"/>
  <c r="N168" i="7"/>
  <c r="M168" i="7"/>
  <c r="L168" i="7"/>
  <c r="K168" i="7"/>
  <c r="S167" i="7"/>
  <c r="R167" i="7"/>
  <c r="Q167" i="7"/>
  <c r="P167" i="7"/>
  <c r="O167" i="7"/>
  <c r="N167" i="7"/>
  <c r="M167" i="7"/>
  <c r="L167" i="7"/>
  <c r="K167" i="7"/>
  <c r="S166" i="7"/>
  <c r="R166" i="7"/>
  <c r="Q166" i="7"/>
  <c r="P166" i="7"/>
  <c r="O166" i="7"/>
  <c r="N166" i="7"/>
  <c r="M166" i="7"/>
  <c r="L166" i="7"/>
  <c r="K166" i="7"/>
  <c r="O165" i="7"/>
  <c r="N165" i="7"/>
  <c r="M165" i="7"/>
  <c r="L165" i="7"/>
  <c r="K165" i="7"/>
  <c r="S164" i="7"/>
  <c r="R164" i="7"/>
  <c r="Q164" i="7"/>
  <c r="P164" i="7"/>
  <c r="O164" i="7"/>
  <c r="N164" i="7"/>
  <c r="M164" i="7"/>
  <c r="L164" i="7"/>
  <c r="K164" i="7"/>
  <c r="S163" i="7"/>
  <c r="R163" i="7"/>
  <c r="Q163" i="7"/>
  <c r="P163" i="7"/>
  <c r="O163" i="7"/>
  <c r="N163" i="7"/>
  <c r="M163" i="7"/>
  <c r="L163" i="7"/>
  <c r="K163" i="7"/>
  <c r="S162" i="7"/>
  <c r="R162" i="7"/>
  <c r="Q162" i="7"/>
  <c r="P162" i="7"/>
  <c r="O162" i="7"/>
  <c r="N162" i="7"/>
  <c r="M162" i="7"/>
  <c r="L162" i="7"/>
  <c r="K162" i="7"/>
  <c r="S161" i="7"/>
  <c r="R161" i="7"/>
  <c r="Q161" i="7"/>
  <c r="P161" i="7"/>
  <c r="O161" i="7"/>
  <c r="N161" i="7"/>
  <c r="M161" i="7"/>
  <c r="L161" i="7"/>
  <c r="K161" i="7"/>
  <c r="O160" i="7"/>
  <c r="N160" i="7"/>
  <c r="M160" i="7"/>
  <c r="L160" i="7"/>
  <c r="K160" i="7"/>
  <c r="S159" i="7"/>
  <c r="R159" i="7"/>
  <c r="Q159" i="7"/>
  <c r="P159" i="7"/>
  <c r="O159" i="7"/>
  <c r="N159" i="7"/>
  <c r="M159" i="7"/>
  <c r="L159" i="7"/>
  <c r="K159" i="7"/>
  <c r="S158" i="7"/>
  <c r="R158" i="7"/>
  <c r="Q158" i="7"/>
  <c r="P158" i="7"/>
  <c r="O158" i="7"/>
  <c r="N158" i="7"/>
  <c r="M158" i="7"/>
  <c r="L158" i="7"/>
  <c r="K158" i="7"/>
  <c r="S157" i="7"/>
  <c r="R157" i="7"/>
  <c r="Q157" i="7"/>
  <c r="P157" i="7"/>
  <c r="O157" i="7"/>
  <c r="N157" i="7"/>
  <c r="M157" i="7"/>
  <c r="L157" i="7"/>
  <c r="K157" i="7"/>
  <c r="S156" i="7"/>
  <c r="R156" i="7"/>
  <c r="Q156" i="7"/>
  <c r="P156" i="7"/>
  <c r="O156" i="7"/>
  <c r="N156" i="7"/>
  <c r="M156" i="7"/>
  <c r="L156" i="7"/>
  <c r="K156" i="7"/>
  <c r="O155" i="7"/>
  <c r="N155" i="7"/>
  <c r="M155" i="7"/>
  <c r="L155" i="7"/>
  <c r="K155" i="7"/>
  <c r="S154" i="7"/>
  <c r="R154" i="7"/>
  <c r="Q154" i="7"/>
  <c r="P154" i="7"/>
  <c r="O154" i="7"/>
  <c r="N154" i="7"/>
  <c r="M154" i="7"/>
  <c r="L154" i="7"/>
  <c r="K154" i="7"/>
  <c r="S153" i="7"/>
  <c r="R153" i="7"/>
  <c r="Q153" i="7"/>
  <c r="P153" i="7"/>
  <c r="O153" i="7"/>
  <c r="N153" i="7"/>
  <c r="M153" i="7"/>
  <c r="L153" i="7"/>
  <c r="K153" i="7"/>
  <c r="S152" i="7"/>
  <c r="R152" i="7"/>
  <c r="Q152" i="7"/>
  <c r="P152" i="7"/>
  <c r="O152" i="7"/>
  <c r="N152" i="7"/>
  <c r="M152" i="7"/>
  <c r="L152" i="7"/>
  <c r="K152" i="7"/>
  <c r="S151" i="7"/>
  <c r="R151" i="7"/>
  <c r="Q151" i="7"/>
  <c r="P151" i="7"/>
  <c r="O151" i="7"/>
  <c r="N151" i="7"/>
  <c r="M151" i="7"/>
  <c r="L151" i="7"/>
  <c r="K151" i="7"/>
  <c r="O150" i="7"/>
  <c r="N150" i="7"/>
  <c r="M150" i="7"/>
  <c r="L150" i="7"/>
  <c r="K150" i="7"/>
  <c r="S149" i="7"/>
  <c r="R149" i="7"/>
  <c r="Q149" i="7"/>
  <c r="P149" i="7"/>
  <c r="O149" i="7"/>
  <c r="N149" i="7"/>
  <c r="M149" i="7"/>
  <c r="L149" i="7"/>
  <c r="K149" i="7"/>
  <c r="S148" i="7"/>
  <c r="R148" i="7"/>
  <c r="Q148" i="7"/>
  <c r="P148" i="7"/>
  <c r="O148" i="7"/>
  <c r="N148" i="7"/>
  <c r="M148" i="7"/>
  <c r="L148" i="7"/>
  <c r="K148" i="7"/>
  <c r="S147" i="7"/>
  <c r="R147" i="7"/>
  <c r="Q147" i="7"/>
  <c r="P147" i="7"/>
  <c r="O147" i="7"/>
  <c r="N147" i="7"/>
  <c r="M147" i="7"/>
  <c r="L147" i="7"/>
  <c r="K147" i="7"/>
  <c r="S146" i="7"/>
  <c r="R146" i="7"/>
  <c r="Q146" i="7"/>
  <c r="P146" i="7"/>
  <c r="O146" i="7"/>
  <c r="N146" i="7"/>
  <c r="M146" i="7"/>
  <c r="L146" i="7"/>
  <c r="K146" i="7"/>
  <c r="O145" i="7"/>
  <c r="N145" i="7"/>
  <c r="M145" i="7"/>
  <c r="L145" i="7"/>
  <c r="K145" i="7"/>
  <c r="S144" i="7"/>
  <c r="R144" i="7"/>
  <c r="Q144" i="7"/>
  <c r="P144" i="7"/>
  <c r="O144" i="7"/>
  <c r="N144" i="7"/>
  <c r="M144" i="7"/>
  <c r="L144" i="7"/>
  <c r="K144" i="7"/>
  <c r="S143" i="7"/>
  <c r="R143" i="7"/>
  <c r="Q143" i="7"/>
  <c r="P143" i="7"/>
  <c r="O143" i="7"/>
  <c r="N143" i="7"/>
  <c r="M143" i="7"/>
  <c r="L143" i="7"/>
  <c r="K143" i="7"/>
  <c r="S142" i="7"/>
  <c r="R142" i="7"/>
  <c r="Q142" i="7"/>
  <c r="P142" i="7"/>
  <c r="O142" i="7"/>
  <c r="N142" i="7"/>
  <c r="M142" i="7"/>
  <c r="L142" i="7"/>
  <c r="K142" i="7"/>
  <c r="S141" i="7"/>
  <c r="R141" i="7"/>
  <c r="Q141" i="7"/>
  <c r="P141" i="7"/>
  <c r="O141" i="7"/>
  <c r="N141" i="7"/>
  <c r="M141" i="7"/>
  <c r="L141" i="7"/>
  <c r="K141" i="7"/>
  <c r="O140" i="7"/>
  <c r="N140" i="7"/>
  <c r="M140" i="7"/>
  <c r="L140" i="7"/>
  <c r="K140" i="7"/>
  <c r="S139" i="7"/>
  <c r="R139" i="7"/>
  <c r="Q139" i="7"/>
  <c r="P139" i="7"/>
  <c r="O139" i="7"/>
  <c r="N139" i="7"/>
  <c r="M139" i="7"/>
  <c r="L139" i="7"/>
  <c r="K139" i="7"/>
  <c r="S138" i="7"/>
  <c r="R138" i="7"/>
  <c r="Q138" i="7"/>
  <c r="P138" i="7"/>
  <c r="O138" i="7"/>
  <c r="N138" i="7"/>
  <c r="M138" i="7"/>
  <c r="L138" i="7"/>
  <c r="K138" i="7"/>
  <c r="S137" i="7"/>
  <c r="R137" i="7"/>
  <c r="Q137" i="7"/>
  <c r="P137" i="7"/>
  <c r="O137" i="7"/>
  <c r="N137" i="7"/>
  <c r="M137" i="7"/>
  <c r="L137" i="7"/>
  <c r="K137" i="7"/>
  <c r="S136" i="7"/>
  <c r="R136" i="7"/>
  <c r="Q136" i="7"/>
  <c r="P136" i="7"/>
  <c r="O136" i="7"/>
  <c r="N136" i="7"/>
  <c r="M136" i="7"/>
  <c r="L136" i="7"/>
  <c r="K136" i="7"/>
  <c r="O133" i="7"/>
  <c r="N133" i="7"/>
  <c r="M133" i="7"/>
  <c r="L133" i="7"/>
  <c r="K133" i="7"/>
  <c r="S132" i="7"/>
  <c r="R132" i="7"/>
  <c r="Q132" i="7"/>
  <c r="P132" i="7"/>
  <c r="O132" i="7"/>
  <c r="N132" i="7"/>
  <c r="M132" i="7"/>
  <c r="L132" i="7"/>
  <c r="K132" i="7"/>
  <c r="S131" i="7"/>
  <c r="R131" i="7"/>
  <c r="Q131" i="7"/>
  <c r="P131" i="7"/>
  <c r="O131" i="7"/>
  <c r="N131" i="7"/>
  <c r="M131" i="7"/>
  <c r="L131" i="7"/>
  <c r="K131" i="7"/>
  <c r="S130" i="7"/>
  <c r="R130" i="7"/>
  <c r="Q130" i="7"/>
  <c r="P130" i="7"/>
  <c r="O130" i="7"/>
  <c r="N130" i="7"/>
  <c r="M130" i="7"/>
  <c r="L130" i="7"/>
  <c r="K130" i="7"/>
  <c r="S129" i="7"/>
  <c r="R129" i="7"/>
  <c r="Q129" i="7"/>
  <c r="P129" i="7"/>
  <c r="O129" i="7"/>
  <c r="N129" i="7"/>
  <c r="M129" i="7"/>
  <c r="L129" i="7"/>
  <c r="K129" i="7"/>
  <c r="O128" i="7"/>
  <c r="N128" i="7"/>
  <c r="M128" i="7"/>
  <c r="L128" i="7"/>
  <c r="K128" i="7"/>
  <c r="S127" i="7"/>
  <c r="R127" i="7"/>
  <c r="Q127" i="7"/>
  <c r="P127" i="7"/>
  <c r="O127" i="7"/>
  <c r="N127" i="7"/>
  <c r="M127" i="7"/>
  <c r="L127" i="7"/>
  <c r="K127" i="7"/>
  <c r="S126" i="7"/>
  <c r="R126" i="7"/>
  <c r="Q126" i="7"/>
  <c r="P126" i="7"/>
  <c r="O126" i="7"/>
  <c r="N126" i="7"/>
  <c r="M126" i="7"/>
  <c r="L126" i="7"/>
  <c r="K126" i="7"/>
  <c r="S125" i="7"/>
  <c r="R125" i="7"/>
  <c r="Q125" i="7"/>
  <c r="P125" i="7"/>
  <c r="O125" i="7"/>
  <c r="N125" i="7"/>
  <c r="M125" i="7"/>
  <c r="L125" i="7"/>
  <c r="K125" i="7"/>
  <c r="S124" i="7"/>
  <c r="R124" i="7"/>
  <c r="Q124" i="7"/>
  <c r="P124" i="7"/>
  <c r="O124" i="7"/>
  <c r="N124" i="7"/>
  <c r="M124" i="7"/>
  <c r="L124" i="7"/>
  <c r="K124" i="7"/>
  <c r="O123" i="7"/>
  <c r="N123" i="7"/>
  <c r="M123" i="7"/>
  <c r="L123" i="7"/>
  <c r="K123" i="7"/>
  <c r="S122" i="7"/>
  <c r="R122" i="7"/>
  <c r="Q122" i="7"/>
  <c r="P122" i="7"/>
  <c r="O122" i="7"/>
  <c r="N122" i="7"/>
  <c r="M122" i="7"/>
  <c r="L122" i="7"/>
  <c r="K122" i="7"/>
  <c r="S121" i="7"/>
  <c r="R121" i="7"/>
  <c r="Q121" i="7"/>
  <c r="P121" i="7"/>
  <c r="O121" i="7"/>
  <c r="N121" i="7"/>
  <c r="M121" i="7"/>
  <c r="L121" i="7"/>
  <c r="K121" i="7"/>
  <c r="S120" i="7"/>
  <c r="R120" i="7"/>
  <c r="Q120" i="7"/>
  <c r="P120" i="7"/>
  <c r="O120" i="7"/>
  <c r="N120" i="7"/>
  <c r="M120" i="7"/>
  <c r="L120" i="7"/>
  <c r="K120" i="7"/>
  <c r="S119" i="7"/>
  <c r="R119" i="7"/>
  <c r="Q119" i="7"/>
  <c r="P119" i="7"/>
  <c r="O119" i="7"/>
  <c r="N119" i="7"/>
  <c r="M119" i="7"/>
  <c r="L119" i="7"/>
  <c r="K119" i="7"/>
  <c r="O118" i="7"/>
  <c r="N118" i="7"/>
  <c r="M118" i="7"/>
  <c r="L118" i="7"/>
  <c r="K118" i="7"/>
  <c r="S117" i="7"/>
  <c r="R117" i="7"/>
  <c r="Q117" i="7"/>
  <c r="P117" i="7"/>
  <c r="O117" i="7"/>
  <c r="N117" i="7"/>
  <c r="M117" i="7"/>
  <c r="L117" i="7"/>
  <c r="K117" i="7"/>
  <c r="S116" i="7"/>
  <c r="R116" i="7"/>
  <c r="Q116" i="7"/>
  <c r="P116" i="7"/>
  <c r="O116" i="7"/>
  <c r="N116" i="7"/>
  <c r="M116" i="7"/>
  <c r="L116" i="7"/>
  <c r="K116" i="7"/>
  <c r="S115" i="7"/>
  <c r="R115" i="7"/>
  <c r="Q115" i="7"/>
  <c r="P115" i="7"/>
  <c r="O115" i="7"/>
  <c r="N115" i="7"/>
  <c r="M115" i="7"/>
  <c r="L115" i="7"/>
  <c r="K115" i="7"/>
  <c r="S114" i="7"/>
  <c r="R114" i="7"/>
  <c r="Q114" i="7"/>
  <c r="P114" i="7"/>
  <c r="O114" i="7"/>
  <c r="N114" i="7"/>
  <c r="M114" i="7"/>
  <c r="L114" i="7"/>
  <c r="K114" i="7"/>
  <c r="O113" i="7"/>
  <c r="N113" i="7"/>
  <c r="M113" i="7"/>
  <c r="L113" i="7"/>
  <c r="K113" i="7"/>
  <c r="S112" i="7"/>
  <c r="R112" i="7"/>
  <c r="Q112" i="7"/>
  <c r="P112" i="7"/>
  <c r="O112" i="7"/>
  <c r="N112" i="7"/>
  <c r="M112" i="7"/>
  <c r="L112" i="7"/>
  <c r="K112" i="7"/>
  <c r="S111" i="7"/>
  <c r="R111" i="7"/>
  <c r="Q111" i="7"/>
  <c r="P111" i="7"/>
  <c r="O111" i="7"/>
  <c r="N111" i="7"/>
  <c r="M111" i="7"/>
  <c r="L111" i="7"/>
  <c r="K111" i="7"/>
  <c r="S110" i="7"/>
  <c r="R110" i="7"/>
  <c r="Q110" i="7"/>
  <c r="P110" i="7"/>
  <c r="O110" i="7"/>
  <c r="N110" i="7"/>
  <c r="M110" i="7"/>
  <c r="L110" i="7"/>
  <c r="K110" i="7"/>
  <c r="S109" i="7"/>
  <c r="R109" i="7"/>
  <c r="Q109" i="7"/>
  <c r="P109" i="7"/>
  <c r="O109" i="7"/>
  <c r="N109" i="7"/>
  <c r="M109" i="7"/>
  <c r="L109" i="7"/>
  <c r="K109" i="7"/>
  <c r="O108" i="7"/>
  <c r="N108" i="7"/>
  <c r="M108" i="7"/>
  <c r="L108" i="7"/>
  <c r="K108" i="7"/>
  <c r="S107" i="7"/>
  <c r="R107" i="7"/>
  <c r="Q107" i="7"/>
  <c r="P107" i="7"/>
  <c r="O107" i="7"/>
  <c r="N107" i="7"/>
  <c r="M107" i="7"/>
  <c r="L107" i="7"/>
  <c r="K107" i="7"/>
  <c r="S106" i="7"/>
  <c r="R106" i="7"/>
  <c r="Q106" i="7"/>
  <c r="P106" i="7"/>
  <c r="O106" i="7"/>
  <c r="N106" i="7"/>
  <c r="M106" i="7"/>
  <c r="L106" i="7"/>
  <c r="K106" i="7"/>
  <c r="S105" i="7"/>
  <c r="R105" i="7"/>
  <c r="Q105" i="7"/>
  <c r="P105" i="7"/>
  <c r="O105" i="7"/>
  <c r="N105" i="7"/>
  <c r="M105" i="7"/>
  <c r="L105" i="7"/>
  <c r="K105" i="7"/>
  <c r="S104" i="7"/>
  <c r="R104" i="7"/>
  <c r="Q104" i="7"/>
  <c r="P104" i="7"/>
  <c r="O104" i="7"/>
  <c r="N104" i="7"/>
  <c r="M104" i="7"/>
  <c r="L104" i="7"/>
  <c r="K104" i="7"/>
  <c r="O103" i="7"/>
  <c r="N103" i="7"/>
  <c r="M103" i="7"/>
  <c r="L103" i="7"/>
  <c r="K103" i="7"/>
  <c r="S102" i="7"/>
  <c r="R102" i="7"/>
  <c r="Q102" i="7"/>
  <c r="P102" i="7"/>
  <c r="O102" i="7"/>
  <c r="N102" i="7"/>
  <c r="M102" i="7"/>
  <c r="L102" i="7"/>
  <c r="K102" i="7"/>
  <c r="S101" i="7"/>
  <c r="R101" i="7"/>
  <c r="Q101" i="7"/>
  <c r="P101" i="7"/>
  <c r="O101" i="7"/>
  <c r="N101" i="7"/>
  <c r="M101" i="7"/>
  <c r="L101" i="7"/>
  <c r="K101" i="7"/>
  <c r="S100" i="7"/>
  <c r="R100" i="7"/>
  <c r="Q100" i="7"/>
  <c r="P100" i="7"/>
  <c r="O100" i="7"/>
  <c r="N100" i="7"/>
  <c r="M100" i="7"/>
  <c r="L100" i="7"/>
  <c r="K100" i="7"/>
  <c r="S99" i="7"/>
  <c r="R99" i="7"/>
  <c r="Q99" i="7"/>
  <c r="P99" i="7"/>
  <c r="O99" i="7"/>
  <c r="N99" i="7"/>
  <c r="M99" i="7"/>
  <c r="L99" i="7"/>
  <c r="K99" i="7"/>
  <c r="O98" i="7"/>
  <c r="N98" i="7"/>
  <c r="M98" i="7"/>
  <c r="L98" i="7"/>
  <c r="K98" i="7"/>
  <c r="S97" i="7"/>
  <c r="R97" i="7"/>
  <c r="Q97" i="7"/>
  <c r="P97" i="7"/>
  <c r="O97" i="7"/>
  <c r="N97" i="7"/>
  <c r="M97" i="7"/>
  <c r="L97" i="7"/>
  <c r="K97" i="7"/>
  <c r="S96" i="7"/>
  <c r="R96" i="7"/>
  <c r="Q96" i="7"/>
  <c r="P96" i="7"/>
  <c r="O96" i="7"/>
  <c r="N96" i="7"/>
  <c r="M96" i="7"/>
  <c r="L96" i="7"/>
  <c r="K96" i="7"/>
  <c r="S95" i="7"/>
  <c r="R95" i="7"/>
  <c r="Q95" i="7"/>
  <c r="P95" i="7"/>
  <c r="O95" i="7"/>
  <c r="N95" i="7"/>
  <c r="M95" i="7"/>
  <c r="L95" i="7"/>
  <c r="K95" i="7"/>
  <c r="S94" i="7"/>
  <c r="R94" i="7"/>
  <c r="Q94" i="7"/>
  <c r="P94" i="7"/>
  <c r="O94" i="7"/>
  <c r="N94" i="7"/>
  <c r="M94" i="7"/>
  <c r="L94" i="7"/>
  <c r="K94" i="7"/>
  <c r="O93" i="7"/>
  <c r="N93" i="7"/>
  <c r="M93" i="7"/>
  <c r="L93" i="7"/>
  <c r="K93" i="7"/>
  <c r="S92" i="7"/>
  <c r="R92" i="7"/>
  <c r="Q92" i="7"/>
  <c r="P92" i="7"/>
  <c r="O92" i="7"/>
  <c r="N92" i="7"/>
  <c r="M92" i="7"/>
  <c r="L92" i="7"/>
  <c r="K92" i="7"/>
  <c r="S91" i="7"/>
  <c r="R91" i="7"/>
  <c r="Q91" i="7"/>
  <c r="P91" i="7"/>
  <c r="O91" i="7"/>
  <c r="N91" i="7"/>
  <c r="M91" i="7"/>
  <c r="L91" i="7"/>
  <c r="K91" i="7"/>
  <c r="S90" i="7"/>
  <c r="R90" i="7"/>
  <c r="Q90" i="7"/>
  <c r="P90" i="7"/>
  <c r="O90" i="7"/>
  <c r="N90" i="7"/>
  <c r="M90" i="7"/>
  <c r="L90" i="7"/>
  <c r="K90" i="7"/>
  <c r="S89" i="7"/>
  <c r="R89" i="7"/>
  <c r="Q89" i="7"/>
  <c r="P89" i="7"/>
  <c r="O89" i="7"/>
  <c r="N89" i="7"/>
  <c r="M89" i="7"/>
  <c r="L89" i="7"/>
  <c r="K89" i="7"/>
  <c r="O88" i="7"/>
  <c r="N88" i="7"/>
  <c r="M88" i="7"/>
  <c r="L88" i="7"/>
  <c r="K88" i="7"/>
  <c r="S87" i="7"/>
  <c r="R87" i="7"/>
  <c r="Q87" i="7"/>
  <c r="P87" i="7"/>
  <c r="O87" i="7"/>
  <c r="N87" i="7"/>
  <c r="M87" i="7"/>
  <c r="L87" i="7"/>
  <c r="K87" i="7"/>
  <c r="S86" i="7"/>
  <c r="R86" i="7"/>
  <c r="Q86" i="7"/>
  <c r="P86" i="7"/>
  <c r="O86" i="7"/>
  <c r="N86" i="7"/>
  <c r="M86" i="7"/>
  <c r="L86" i="7"/>
  <c r="K86" i="7"/>
  <c r="S85" i="7"/>
  <c r="R85" i="7"/>
  <c r="Q85" i="7"/>
  <c r="P85" i="7"/>
  <c r="O85" i="7"/>
  <c r="N85" i="7"/>
  <c r="M85" i="7"/>
  <c r="L85" i="7"/>
  <c r="K85" i="7"/>
  <c r="S84" i="7"/>
  <c r="R84" i="7"/>
  <c r="Q84" i="7"/>
  <c r="P84" i="7"/>
  <c r="O84" i="7"/>
  <c r="N84" i="7"/>
  <c r="M84" i="7"/>
  <c r="L84" i="7"/>
  <c r="K84" i="7"/>
  <c r="O83" i="7"/>
  <c r="N83" i="7"/>
  <c r="M83" i="7"/>
  <c r="L83" i="7"/>
  <c r="K83" i="7"/>
  <c r="S82" i="7"/>
  <c r="R82" i="7"/>
  <c r="Q82" i="7"/>
  <c r="P82" i="7"/>
  <c r="O82" i="7"/>
  <c r="N82" i="7"/>
  <c r="M82" i="7"/>
  <c r="L82" i="7"/>
  <c r="K82" i="7"/>
  <c r="S81" i="7"/>
  <c r="R81" i="7"/>
  <c r="Q81" i="7"/>
  <c r="P81" i="7"/>
  <c r="O81" i="7"/>
  <c r="N81" i="7"/>
  <c r="M81" i="7"/>
  <c r="L81" i="7"/>
  <c r="K81" i="7"/>
  <c r="S80" i="7"/>
  <c r="R80" i="7"/>
  <c r="Q80" i="7"/>
  <c r="P80" i="7"/>
  <c r="O80" i="7"/>
  <c r="N80" i="7"/>
  <c r="M80" i="7"/>
  <c r="L80" i="7"/>
  <c r="K80" i="7"/>
  <c r="S79" i="7"/>
  <c r="R79" i="7"/>
  <c r="Q79" i="7"/>
  <c r="P79" i="7"/>
  <c r="O79" i="7"/>
  <c r="N79" i="7"/>
  <c r="M79" i="7"/>
  <c r="L79" i="7"/>
  <c r="K79" i="7"/>
  <c r="O78" i="7"/>
  <c r="N78" i="7"/>
  <c r="M78" i="7"/>
  <c r="L78" i="7"/>
  <c r="K78" i="7"/>
  <c r="S77" i="7"/>
  <c r="R77" i="7"/>
  <c r="Q77" i="7"/>
  <c r="P77" i="7"/>
  <c r="O77" i="7"/>
  <c r="N77" i="7"/>
  <c r="M77" i="7"/>
  <c r="L77" i="7"/>
  <c r="K77" i="7"/>
  <c r="S76" i="7"/>
  <c r="R76" i="7"/>
  <c r="Q76" i="7"/>
  <c r="P76" i="7"/>
  <c r="O76" i="7"/>
  <c r="N76" i="7"/>
  <c r="M76" i="7"/>
  <c r="L76" i="7"/>
  <c r="K76" i="7"/>
  <c r="S75" i="7"/>
  <c r="R75" i="7"/>
  <c r="Q75" i="7"/>
  <c r="P75" i="7"/>
  <c r="O75" i="7"/>
  <c r="N75" i="7"/>
  <c r="M75" i="7"/>
  <c r="L75" i="7"/>
  <c r="K75" i="7"/>
  <c r="S74" i="7"/>
  <c r="R74" i="7"/>
  <c r="Q74" i="7"/>
  <c r="P74" i="7"/>
  <c r="O74" i="7"/>
  <c r="N74" i="7"/>
  <c r="M74" i="7"/>
  <c r="L74" i="7"/>
  <c r="K74" i="7"/>
  <c r="O71" i="7"/>
  <c r="N71" i="7"/>
  <c r="M71" i="7"/>
  <c r="L71" i="7"/>
  <c r="K71" i="7"/>
  <c r="S70" i="7"/>
  <c r="R70" i="7"/>
  <c r="Q70" i="7"/>
  <c r="P70" i="7"/>
  <c r="O70" i="7"/>
  <c r="N70" i="7"/>
  <c r="M70" i="7"/>
  <c r="L70" i="7"/>
  <c r="K70" i="7"/>
  <c r="S69" i="7"/>
  <c r="R69" i="7"/>
  <c r="Q69" i="7"/>
  <c r="P69" i="7"/>
  <c r="O69" i="7"/>
  <c r="N69" i="7"/>
  <c r="M69" i="7"/>
  <c r="L69" i="7"/>
  <c r="K69" i="7"/>
  <c r="S68" i="7"/>
  <c r="R68" i="7"/>
  <c r="Q68" i="7"/>
  <c r="P68" i="7"/>
  <c r="O68" i="7"/>
  <c r="N68" i="7"/>
  <c r="M68" i="7"/>
  <c r="L68" i="7"/>
  <c r="K68" i="7"/>
  <c r="S67" i="7"/>
  <c r="R67" i="7"/>
  <c r="Q67" i="7"/>
  <c r="P67" i="7"/>
  <c r="O67" i="7"/>
  <c r="N67" i="7"/>
  <c r="M67" i="7"/>
  <c r="L67" i="7"/>
  <c r="K67" i="7"/>
  <c r="O66" i="7"/>
  <c r="N66" i="7"/>
  <c r="M66" i="7"/>
  <c r="L66" i="7"/>
  <c r="K66" i="7"/>
  <c r="S65" i="7"/>
  <c r="R65" i="7"/>
  <c r="Q65" i="7"/>
  <c r="P65" i="7"/>
  <c r="O65" i="7"/>
  <c r="N65" i="7"/>
  <c r="M65" i="7"/>
  <c r="L65" i="7"/>
  <c r="K65" i="7"/>
  <c r="S64" i="7"/>
  <c r="R64" i="7"/>
  <c r="Q64" i="7"/>
  <c r="P64" i="7"/>
  <c r="O64" i="7"/>
  <c r="N64" i="7"/>
  <c r="M64" i="7"/>
  <c r="L64" i="7"/>
  <c r="K64" i="7"/>
  <c r="S63" i="7"/>
  <c r="R63" i="7"/>
  <c r="Q63" i="7"/>
  <c r="P63" i="7"/>
  <c r="O63" i="7"/>
  <c r="N63" i="7"/>
  <c r="M63" i="7"/>
  <c r="L63" i="7"/>
  <c r="K63" i="7"/>
  <c r="S62" i="7"/>
  <c r="R62" i="7"/>
  <c r="Q62" i="7"/>
  <c r="P62" i="7"/>
  <c r="O62" i="7"/>
  <c r="N62" i="7"/>
  <c r="M62" i="7"/>
  <c r="L62" i="7"/>
  <c r="K62" i="7"/>
  <c r="O61" i="7"/>
  <c r="N61" i="7"/>
  <c r="M61" i="7"/>
  <c r="L61" i="7"/>
  <c r="K61" i="7"/>
  <c r="S60" i="7"/>
  <c r="R60" i="7"/>
  <c r="Q60" i="7"/>
  <c r="P60" i="7"/>
  <c r="O60" i="7"/>
  <c r="N60" i="7"/>
  <c r="M60" i="7"/>
  <c r="L60" i="7"/>
  <c r="K60" i="7"/>
  <c r="S59" i="7"/>
  <c r="R59" i="7"/>
  <c r="Q59" i="7"/>
  <c r="P59" i="7"/>
  <c r="O59" i="7"/>
  <c r="N59" i="7"/>
  <c r="M59" i="7"/>
  <c r="L59" i="7"/>
  <c r="K59" i="7"/>
  <c r="S58" i="7"/>
  <c r="R58" i="7"/>
  <c r="Q58" i="7"/>
  <c r="P58" i="7"/>
  <c r="O58" i="7"/>
  <c r="N58" i="7"/>
  <c r="M58" i="7"/>
  <c r="L58" i="7"/>
  <c r="K58" i="7"/>
  <c r="S57" i="7"/>
  <c r="R57" i="7"/>
  <c r="Q57" i="7"/>
  <c r="P57" i="7"/>
  <c r="O57" i="7"/>
  <c r="N57" i="7"/>
  <c r="M57" i="7"/>
  <c r="L57" i="7"/>
  <c r="K57" i="7"/>
  <c r="O56" i="7"/>
  <c r="N56" i="7"/>
  <c r="M56" i="7"/>
  <c r="L56" i="7"/>
  <c r="K56" i="7"/>
  <c r="S55" i="7"/>
  <c r="R55" i="7"/>
  <c r="Q55" i="7"/>
  <c r="P55" i="7"/>
  <c r="O55" i="7"/>
  <c r="N55" i="7"/>
  <c r="M55" i="7"/>
  <c r="L55" i="7"/>
  <c r="K55" i="7"/>
  <c r="S54" i="7"/>
  <c r="R54" i="7"/>
  <c r="Q54" i="7"/>
  <c r="P54" i="7"/>
  <c r="O54" i="7"/>
  <c r="N54" i="7"/>
  <c r="M54" i="7"/>
  <c r="L54" i="7"/>
  <c r="K54" i="7"/>
  <c r="S53" i="7"/>
  <c r="R53" i="7"/>
  <c r="Q53" i="7"/>
  <c r="P53" i="7"/>
  <c r="O53" i="7"/>
  <c r="N53" i="7"/>
  <c r="M53" i="7"/>
  <c r="L53" i="7"/>
  <c r="K53" i="7"/>
  <c r="S52" i="7"/>
  <c r="R52" i="7"/>
  <c r="Q52" i="7"/>
  <c r="P52" i="7"/>
  <c r="O52" i="7"/>
  <c r="N52" i="7"/>
  <c r="M52" i="7"/>
  <c r="L52" i="7"/>
  <c r="K52" i="7"/>
  <c r="O51" i="7"/>
  <c r="N51" i="7"/>
  <c r="M51" i="7"/>
  <c r="L51" i="7"/>
  <c r="K51" i="7"/>
  <c r="S50" i="7"/>
  <c r="R50" i="7"/>
  <c r="Q50" i="7"/>
  <c r="P50" i="7"/>
  <c r="O50" i="7"/>
  <c r="N50" i="7"/>
  <c r="M50" i="7"/>
  <c r="L50" i="7"/>
  <c r="K50" i="7"/>
  <c r="S49" i="7"/>
  <c r="R49" i="7"/>
  <c r="Q49" i="7"/>
  <c r="P49" i="7"/>
  <c r="O49" i="7"/>
  <c r="N49" i="7"/>
  <c r="M49" i="7"/>
  <c r="L49" i="7"/>
  <c r="K49" i="7"/>
  <c r="S48" i="7"/>
  <c r="R48" i="7"/>
  <c r="Q48" i="7"/>
  <c r="P48" i="7"/>
  <c r="O48" i="7"/>
  <c r="N48" i="7"/>
  <c r="M48" i="7"/>
  <c r="L48" i="7"/>
  <c r="K48" i="7"/>
  <c r="S47" i="7"/>
  <c r="R47" i="7"/>
  <c r="Q47" i="7"/>
  <c r="P47" i="7"/>
  <c r="O47" i="7"/>
  <c r="N47" i="7"/>
  <c r="M47" i="7"/>
  <c r="L47" i="7"/>
  <c r="K47" i="7"/>
  <c r="O46" i="7"/>
  <c r="N46" i="7"/>
  <c r="M46" i="7"/>
  <c r="L46" i="7"/>
  <c r="K46" i="7"/>
  <c r="S45" i="7"/>
  <c r="R45" i="7"/>
  <c r="Q45" i="7"/>
  <c r="P45" i="7"/>
  <c r="O45" i="7"/>
  <c r="N45" i="7"/>
  <c r="M45" i="7"/>
  <c r="L45" i="7"/>
  <c r="K45" i="7"/>
  <c r="S44" i="7"/>
  <c r="R44" i="7"/>
  <c r="Q44" i="7"/>
  <c r="P44" i="7"/>
  <c r="O44" i="7"/>
  <c r="N44" i="7"/>
  <c r="M44" i="7"/>
  <c r="L44" i="7"/>
  <c r="K44" i="7"/>
  <c r="S43" i="7"/>
  <c r="R43" i="7"/>
  <c r="Q43" i="7"/>
  <c r="P43" i="7"/>
  <c r="O43" i="7"/>
  <c r="N43" i="7"/>
  <c r="M43" i="7"/>
  <c r="L43" i="7"/>
  <c r="K43" i="7"/>
  <c r="S42" i="7"/>
  <c r="R42" i="7"/>
  <c r="Q42" i="7"/>
  <c r="P42" i="7"/>
  <c r="O42" i="7"/>
  <c r="N42" i="7"/>
  <c r="M42" i="7"/>
  <c r="L42" i="7"/>
  <c r="K42" i="7"/>
  <c r="O41" i="7"/>
  <c r="N41" i="7"/>
  <c r="M41" i="7"/>
  <c r="L41" i="7"/>
  <c r="K41" i="7"/>
  <c r="S40" i="7"/>
  <c r="R40" i="7"/>
  <c r="Q40" i="7"/>
  <c r="P40" i="7"/>
  <c r="O40" i="7"/>
  <c r="N40" i="7"/>
  <c r="M40" i="7"/>
  <c r="L40" i="7"/>
  <c r="K40" i="7"/>
  <c r="S39" i="7"/>
  <c r="R39" i="7"/>
  <c r="Q39" i="7"/>
  <c r="P39" i="7"/>
  <c r="O39" i="7"/>
  <c r="N39" i="7"/>
  <c r="M39" i="7"/>
  <c r="L39" i="7"/>
  <c r="K39" i="7"/>
  <c r="S38" i="7"/>
  <c r="R38" i="7"/>
  <c r="Q38" i="7"/>
  <c r="P38" i="7"/>
  <c r="O38" i="7"/>
  <c r="N38" i="7"/>
  <c r="M38" i="7"/>
  <c r="L38" i="7"/>
  <c r="K38" i="7"/>
  <c r="S37" i="7"/>
  <c r="R37" i="7"/>
  <c r="Q37" i="7"/>
  <c r="P37" i="7"/>
  <c r="O37" i="7"/>
  <c r="N37" i="7"/>
  <c r="M37" i="7"/>
  <c r="L37" i="7"/>
  <c r="K37" i="7"/>
  <c r="O36" i="7"/>
  <c r="N36" i="7"/>
  <c r="M36" i="7"/>
  <c r="L36" i="7"/>
  <c r="K36" i="7"/>
  <c r="S35" i="7"/>
  <c r="R35" i="7"/>
  <c r="Q35" i="7"/>
  <c r="P35" i="7"/>
  <c r="O35" i="7"/>
  <c r="N35" i="7"/>
  <c r="M35" i="7"/>
  <c r="L35" i="7"/>
  <c r="K35" i="7"/>
  <c r="S34" i="7"/>
  <c r="R34" i="7"/>
  <c r="Q34" i="7"/>
  <c r="P34" i="7"/>
  <c r="O34" i="7"/>
  <c r="N34" i="7"/>
  <c r="M34" i="7"/>
  <c r="L34" i="7"/>
  <c r="K34" i="7"/>
  <c r="S33" i="7"/>
  <c r="R33" i="7"/>
  <c r="Q33" i="7"/>
  <c r="P33" i="7"/>
  <c r="O33" i="7"/>
  <c r="N33" i="7"/>
  <c r="M33" i="7"/>
  <c r="L33" i="7"/>
  <c r="K33" i="7"/>
  <c r="S32" i="7"/>
  <c r="R32" i="7"/>
  <c r="Q32" i="7"/>
  <c r="P32" i="7"/>
  <c r="O32" i="7"/>
  <c r="N32" i="7"/>
  <c r="M32" i="7"/>
  <c r="L32" i="7"/>
  <c r="K32" i="7"/>
  <c r="O31" i="7"/>
  <c r="N31" i="7"/>
  <c r="M31" i="7"/>
  <c r="L31" i="7"/>
  <c r="K31" i="7"/>
  <c r="S30" i="7"/>
  <c r="R30" i="7"/>
  <c r="Q30" i="7"/>
  <c r="P30" i="7"/>
  <c r="O30" i="7"/>
  <c r="N30" i="7"/>
  <c r="M30" i="7"/>
  <c r="L30" i="7"/>
  <c r="K30" i="7"/>
  <c r="S29" i="7"/>
  <c r="R29" i="7"/>
  <c r="Q29" i="7"/>
  <c r="P29" i="7"/>
  <c r="O29" i="7"/>
  <c r="N29" i="7"/>
  <c r="M29" i="7"/>
  <c r="L29" i="7"/>
  <c r="K29" i="7"/>
  <c r="S28" i="7"/>
  <c r="R28" i="7"/>
  <c r="Q28" i="7"/>
  <c r="P28" i="7"/>
  <c r="O28" i="7"/>
  <c r="N28" i="7"/>
  <c r="M28" i="7"/>
  <c r="L28" i="7"/>
  <c r="K28" i="7"/>
  <c r="S27" i="7"/>
  <c r="R27" i="7"/>
  <c r="Q27" i="7"/>
  <c r="P27" i="7"/>
  <c r="O27" i="7"/>
  <c r="N27" i="7"/>
  <c r="M27" i="7"/>
  <c r="L27" i="7"/>
  <c r="K27" i="7"/>
  <c r="O26" i="7"/>
  <c r="N26" i="7"/>
  <c r="M26" i="7"/>
  <c r="L26" i="7"/>
  <c r="K26" i="7"/>
  <c r="S25" i="7"/>
  <c r="R25" i="7"/>
  <c r="Q25" i="7"/>
  <c r="P25" i="7"/>
  <c r="O25" i="7"/>
  <c r="N25" i="7"/>
  <c r="M25" i="7"/>
  <c r="L25" i="7"/>
  <c r="K25" i="7"/>
  <c r="S24" i="7"/>
  <c r="R24" i="7"/>
  <c r="Q24" i="7"/>
  <c r="P24" i="7"/>
  <c r="O24" i="7"/>
  <c r="N24" i="7"/>
  <c r="M24" i="7"/>
  <c r="L24" i="7"/>
  <c r="K24" i="7"/>
  <c r="S23" i="7"/>
  <c r="R23" i="7"/>
  <c r="Q23" i="7"/>
  <c r="P23" i="7"/>
  <c r="O23" i="7"/>
  <c r="N23" i="7"/>
  <c r="M23" i="7"/>
  <c r="L23" i="7"/>
  <c r="K23" i="7"/>
  <c r="S22" i="7"/>
  <c r="R22" i="7"/>
  <c r="Q22" i="7"/>
  <c r="P22" i="7"/>
  <c r="O22" i="7"/>
  <c r="N22" i="7"/>
  <c r="M22" i="7"/>
  <c r="L22" i="7"/>
  <c r="K22" i="7"/>
  <c r="O21" i="7"/>
  <c r="N21" i="7"/>
  <c r="M21" i="7"/>
  <c r="L21" i="7"/>
  <c r="K21" i="7"/>
  <c r="S20" i="7"/>
  <c r="R20" i="7"/>
  <c r="Q20" i="7"/>
  <c r="P20" i="7"/>
  <c r="O20" i="7"/>
  <c r="N20" i="7"/>
  <c r="M20" i="7"/>
  <c r="L20" i="7"/>
  <c r="K20" i="7"/>
  <c r="S19" i="7"/>
  <c r="R19" i="7"/>
  <c r="Q19" i="7"/>
  <c r="P19" i="7"/>
  <c r="O19" i="7"/>
  <c r="N19" i="7"/>
  <c r="M19" i="7"/>
  <c r="L19" i="7"/>
  <c r="K19" i="7"/>
  <c r="S18" i="7"/>
  <c r="R18" i="7"/>
  <c r="Q18" i="7"/>
  <c r="P18" i="7"/>
  <c r="O18" i="7"/>
  <c r="N18" i="7"/>
  <c r="M18" i="7"/>
  <c r="L18" i="7"/>
  <c r="K18" i="7"/>
  <c r="S17" i="7"/>
  <c r="R17" i="7"/>
  <c r="Q17" i="7"/>
  <c r="P17" i="7"/>
  <c r="O17" i="7"/>
  <c r="N17" i="7"/>
  <c r="M17" i="7"/>
  <c r="L17" i="7"/>
  <c r="K17" i="7"/>
  <c r="O16" i="7"/>
  <c r="N16" i="7"/>
  <c r="M16" i="7"/>
  <c r="L16" i="7"/>
  <c r="K16" i="7"/>
  <c r="S15" i="7"/>
  <c r="R15" i="7"/>
  <c r="Q15" i="7"/>
  <c r="P15" i="7"/>
  <c r="O15" i="7"/>
  <c r="N15" i="7"/>
  <c r="M15" i="7"/>
  <c r="L15" i="7"/>
  <c r="K15" i="7"/>
  <c r="S14" i="7"/>
  <c r="R14" i="7"/>
  <c r="Q14" i="7"/>
  <c r="P14" i="7"/>
  <c r="O14" i="7"/>
  <c r="N14" i="7"/>
  <c r="M14" i="7"/>
  <c r="L14" i="7"/>
  <c r="K14" i="7"/>
  <c r="S13" i="7"/>
  <c r="R13" i="7"/>
  <c r="Q13" i="7"/>
  <c r="P13" i="7"/>
  <c r="O13" i="7"/>
  <c r="N13" i="7"/>
  <c r="M13" i="7"/>
  <c r="L13" i="7"/>
  <c r="K13" i="7"/>
  <c r="S12" i="7"/>
  <c r="R12" i="7"/>
  <c r="Q12" i="7"/>
  <c r="P12" i="7"/>
  <c r="O12" i="7"/>
  <c r="N12" i="7"/>
  <c r="M12" i="7"/>
  <c r="L12" i="7"/>
  <c r="K12" i="7"/>
  <c r="O10" i="7"/>
  <c r="N10" i="7"/>
  <c r="M10" i="7"/>
  <c r="L10" i="7"/>
  <c r="K10" i="7"/>
  <c r="K11" i="7" s="1"/>
  <c r="P9" i="7"/>
  <c r="O9" i="7"/>
  <c r="E9" i="7"/>
  <c r="P7" i="7"/>
  <c r="O7" i="7"/>
  <c r="E7" i="7"/>
  <c r="P5" i="7"/>
  <c r="O5" i="7"/>
  <c r="E5" i="7"/>
  <c r="T22" i="7" l="1"/>
  <c r="T35" i="7"/>
  <c r="T43" i="7"/>
  <c r="T62" i="7"/>
  <c r="T77" i="7"/>
  <c r="T85" i="7"/>
  <c r="T104" i="7"/>
  <c r="T125" i="7"/>
  <c r="T146" i="7"/>
  <c r="T166" i="7"/>
  <c r="T167" i="7"/>
  <c r="T186" i="7"/>
  <c r="F9" i="7"/>
  <c r="J7" i="7"/>
  <c r="G9" i="7"/>
  <c r="L9" i="8"/>
  <c r="T14" i="7"/>
  <c r="T42" i="7"/>
  <c r="T54" i="7"/>
  <c r="T76" i="7"/>
  <c r="T94" i="7"/>
  <c r="T114" i="7"/>
  <c r="T136" i="7"/>
  <c r="T156" i="7"/>
  <c r="T176" i="7"/>
  <c r="T198" i="7"/>
  <c r="T206" i="7"/>
  <c r="T210" i="7"/>
  <c r="G7" i="7"/>
  <c r="H9" i="7"/>
  <c r="H7" i="7"/>
  <c r="L7" i="7"/>
  <c r="J5" i="7"/>
  <c r="L9" i="7"/>
  <c r="G5" i="7"/>
  <c r="F7" i="7"/>
  <c r="O9" i="8"/>
  <c r="T19" i="7"/>
  <c r="T38" i="7"/>
  <c r="T58" i="7"/>
  <c r="T59" i="7"/>
  <c r="T80" i="7"/>
  <c r="T90" i="7"/>
  <c r="T100" i="7"/>
  <c r="T101" i="7"/>
  <c r="T110" i="7"/>
  <c r="T120" i="7"/>
  <c r="T130" i="7"/>
  <c r="T142" i="7"/>
  <c r="T143" i="7"/>
  <c r="T152" i="7"/>
  <c r="T162" i="7"/>
  <c r="T172" i="7"/>
  <c r="T183" i="7"/>
  <c r="T192" i="7"/>
  <c r="T86" i="7"/>
  <c r="T96" i="7"/>
  <c r="T106" i="7"/>
  <c r="T117" i="7"/>
  <c r="T126" i="7"/>
  <c r="T138" i="7"/>
  <c r="T148" i="7"/>
  <c r="T159" i="7"/>
  <c r="T168" i="7"/>
  <c r="T178" i="7"/>
  <c r="T188" i="7"/>
  <c r="T200" i="7"/>
  <c r="T201" i="7"/>
  <c r="T30" i="7"/>
  <c r="T67" i="7"/>
  <c r="T70" i="7"/>
  <c r="T82" i="7"/>
  <c r="T102" i="7"/>
  <c r="T112" i="7"/>
  <c r="T122" i="7"/>
  <c r="T132" i="7"/>
  <c r="T144" i="7"/>
  <c r="T151" i="7"/>
  <c r="T154" i="7"/>
  <c r="T164" i="7"/>
  <c r="T174" i="7"/>
  <c r="T184" i="7"/>
  <c r="T191" i="7"/>
  <c r="T194" i="7"/>
  <c r="T204" i="7"/>
  <c r="T208" i="7"/>
  <c r="T209" i="7"/>
  <c r="T12" i="7"/>
  <c r="T17" i="7"/>
  <c r="T20" i="7"/>
  <c r="T24" i="7"/>
  <c r="T28" i="7"/>
  <c r="T32" i="7"/>
  <c r="T33" i="7"/>
  <c r="T40" i="7"/>
  <c r="T44" i="7"/>
  <c r="T48" i="7"/>
  <c r="T49" i="7"/>
  <c r="T52" i="7"/>
  <c r="T60" i="7"/>
  <c r="T64" i="7"/>
  <c r="T65" i="7"/>
  <c r="T68" i="7"/>
  <c r="T74" i="7"/>
  <c r="L5" i="7"/>
  <c r="K5" i="7"/>
  <c r="T27" i="7"/>
  <c r="H5" i="7"/>
  <c r="T109" i="7"/>
  <c r="K7" i="7"/>
  <c r="I9" i="7"/>
  <c r="M9" i="7"/>
  <c r="L11" i="7"/>
  <c r="M11" i="7" s="1"/>
  <c r="N11" i="7" s="1"/>
  <c r="O11" i="7" s="1"/>
  <c r="T18" i="7"/>
  <c r="T25" i="7"/>
  <c r="T34" i="7"/>
  <c r="T50" i="7"/>
  <c r="T57" i="7"/>
  <c r="T84" i="7"/>
  <c r="T116" i="7"/>
  <c r="T182" i="7"/>
  <c r="I5" i="7"/>
  <c r="M5" i="7"/>
  <c r="F5" i="7"/>
  <c r="N5" i="7"/>
  <c r="N7" i="7"/>
  <c r="K9" i="7"/>
  <c r="T92" i="7"/>
  <c r="T124" i="7"/>
  <c r="T158" i="7"/>
  <c r="T75" i="7"/>
  <c r="T91" i="7"/>
  <c r="T99" i="7"/>
  <c r="T107" i="7"/>
  <c r="T115" i="7"/>
  <c r="T131" i="7"/>
  <c r="T141" i="7"/>
  <c r="T149" i="7"/>
  <c r="T157" i="7"/>
  <c r="T173" i="7"/>
  <c r="T181" i="7"/>
  <c r="T189" i="7"/>
  <c r="T199" i="7"/>
  <c r="T15" i="7"/>
  <c r="T47" i="7"/>
  <c r="T55" i="7"/>
  <c r="T63" i="7"/>
  <c r="T81" i="7"/>
  <c r="T89" i="7"/>
  <c r="T97" i="7"/>
  <c r="T105" i="7"/>
  <c r="T121" i="7"/>
  <c r="T129" i="7"/>
  <c r="T139" i="7"/>
  <c r="T147" i="7"/>
  <c r="T163" i="7"/>
  <c r="T171" i="7"/>
  <c r="T179" i="7"/>
  <c r="T187" i="7"/>
  <c r="T205" i="7"/>
  <c r="M9" i="8"/>
  <c r="T23" i="7"/>
  <c r="T39" i="7"/>
  <c r="I7" i="7"/>
  <c r="M7" i="7"/>
  <c r="J9" i="7"/>
  <c r="N9" i="7"/>
  <c r="T13" i="7"/>
  <c r="T29" i="7"/>
  <c r="T37" i="7"/>
  <c r="T45" i="7"/>
  <c r="T53" i="7"/>
  <c r="T69" i="7"/>
  <c r="T79" i="7"/>
  <c r="T87" i="7"/>
  <c r="T95" i="7"/>
  <c r="T111" i="7"/>
  <c r="T119" i="7"/>
  <c r="T127" i="7"/>
  <c r="T137" i="7"/>
  <c r="T153" i="7"/>
  <c r="T161" i="7"/>
  <c r="T169" i="7"/>
  <c r="T177" i="7"/>
  <c r="T193" i="7"/>
  <c r="T203" i="7"/>
  <c r="T211" i="7"/>
  <c r="N9" i="8"/>
  <c r="T4" i="8" s="1"/>
  <c r="R215" i="8"/>
  <c r="Q215" i="8"/>
  <c r="P215" i="8"/>
  <c r="R214" i="8"/>
  <c r="Q214" i="8"/>
  <c r="P214" i="8"/>
  <c r="R213" i="8"/>
  <c r="S211" i="8"/>
  <c r="Q211" i="8"/>
  <c r="P211" i="8"/>
  <c r="R217" i="7"/>
  <c r="Q217" i="7"/>
  <c r="S216" i="7"/>
  <c r="R216" i="7"/>
  <c r="Q215" i="7"/>
  <c r="S213" i="7"/>
  <c r="R213" i="7"/>
  <c r="Q10" i="7" l="1"/>
  <c r="P111" i="8"/>
  <c r="P59" i="8"/>
  <c r="R211" i="8"/>
  <c r="P213" i="8"/>
  <c r="S214" i="8"/>
  <c r="S215" i="8"/>
  <c r="P148" i="8"/>
  <c r="P178" i="8"/>
  <c r="P188" i="8"/>
  <c r="P19" i="8"/>
  <c r="P91" i="8"/>
  <c r="P106" i="8"/>
  <c r="P153" i="8"/>
  <c r="P163" i="8"/>
  <c r="P173" i="8"/>
  <c r="P200" i="8"/>
  <c r="P210" i="8"/>
  <c r="Q213" i="8"/>
  <c r="P34" i="8"/>
  <c r="P39" i="8"/>
  <c r="P49" i="8"/>
  <c r="P81" i="8"/>
  <c r="P96" i="8"/>
  <c r="P131" i="8"/>
  <c r="P138" i="8"/>
  <c r="P158" i="8"/>
  <c r="P168" i="8"/>
  <c r="P183" i="8"/>
  <c r="P193" i="8"/>
  <c r="P205" i="8"/>
  <c r="S213" i="8"/>
  <c r="P88" i="7"/>
  <c r="P118" i="7"/>
  <c r="P123" i="7"/>
  <c r="P216" i="7"/>
  <c r="S217" i="7"/>
  <c r="P41" i="7"/>
  <c r="P51" i="7"/>
  <c r="P93" i="7"/>
  <c r="P213" i="7"/>
  <c r="R215" i="7"/>
  <c r="Q216" i="7"/>
  <c r="P217" i="7"/>
  <c r="P21" i="7"/>
  <c r="P56" i="7"/>
  <c r="P83" i="7"/>
  <c r="P46" i="7"/>
  <c r="P61" i="7"/>
  <c r="P78" i="7"/>
  <c r="Q213" i="7"/>
  <c r="S215" i="7"/>
  <c r="P31" i="7"/>
  <c r="P66" i="7"/>
  <c r="P71" i="7"/>
  <c r="P98" i="7"/>
  <c r="P103" i="7"/>
  <c r="P128" i="7"/>
  <c r="P215" i="7"/>
  <c r="T4" i="7"/>
  <c r="Q218" i="7" l="1"/>
  <c r="T217" i="7"/>
  <c r="P143" i="8"/>
  <c r="P29" i="8"/>
  <c r="Q173" i="8"/>
  <c r="P44" i="8"/>
  <c r="Q205" i="8"/>
  <c r="Q49" i="8"/>
  <c r="Q200" i="8"/>
  <c r="P116" i="8"/>
  <c r="P76" i="8"/>
  <c r="P14" i="8"/>
  <c r="Q210" i="8"/>
  <c r="Q153" i="8"/>
  <c r="Q91" i="8"/>
  <c r="Q59" i="8"/>
  <c r="P101" i="8"/>
  <c r="P86" i="8"/>
  <c r="P121" i="8"/>
  <c r="Q183" i="8"/>
  <c r="Q158" i="8"/>
  <c r="Q131" i="8"/>
  <c r="Q81" i="8"/>
  <c r="Q34" i="8"/>
  <c r="Q188" i="8"/>
  <c r="P216" i="8"/>
  <c r="P8" i="8"/>
  <c r="P9" i="8" s="1"/>
  <c r="P54" i="8"/>
  <c r="P69" i="8"/>
  <c r="P24" i="8"/>
  <c r="Q8" i="8"/>
  <c r="Q9" i="8" s="1"/>
  <c r="Q216" i="8"/>
  <c r="Q163" i="8"/>
  <c r="Q106" i="8"/>
  <c r="Q19" i="8"/>
  <c r="Q148" i="8"/>
  <c r="P126" i="8"/>
  <c r="P64" i="8"/>
  <c r="S216" i="8"/>
  <c r="S8" i="8"/>
  <c r="Q193" i="8"/>
  <c r="Q168" i="8"/>
  <c r="Q138" i="8"/>
  <c r="Q96" i="8"/>
  <c r="R216" i="8"/>
  <c r="R8" i="8"/>
  <c r="Q39" i="8"/>
  <c r="Q178" i="8"/>
  <c r="Q111" i="8"/>
  <c r="P190" i="7"/>
  <c r="P214" i="7"/>
  <c r="Q83" i="7"/>
  <c r="Q51" i="7"/>
  <c r="P195" i="7"/>
  <c r="P165" i="7"/>
  <c r="P133" i="7"/>
  <c r="P140" i="7"/>
  <c r="Q128" i="7"/>
  <c r="Q98" i="7"/>
  <c r="Q66" i="7"/>
  <c r="S218" i="7"/>
  <c r="S10" i="7"/>
  <c r="Q61" i="7"/>
  <c r="R218" i="7"/>
  <c r="R10" i="7"/>
  <c r="Q93" i="7"/>
  <c r="Q123" i="7"/>
  <c r="Q88" i="7"/>
  <c r="P212" i="7"/>
  <c r="P180" i="7"/>
  <c r="P185" i="7"/>
  <c r="P113" i="7"/>
  <c r="P36" i="7"/>
  <c r="P26" i="7"/>
  <c r="T215" i="7"/>
  <c r="Q56" i="7"/>
  <c r="Q41" i="7"/>
  <c r="Q46" i="7"/>
  <c r="Q21" i="7"/>
  <c r="P145" i="7"/>
  <c r="P160" i="7"/>
  <c r="P108" i="7"/>
  <c r="P16" i="7"/>
  <c r="P207" i="7"/>
  <c r="P175" i="7"/>
  <c r="P155" i="7"/>
  <c r="P202" i="7"/>
  <c r="P170" i="7"/>
  <c r="P150" i="7"/>
  <c r="P10" i="7"/>
  <c r="P11" i="7" s="1"/>
  <c r="Q11" i="7" s="1"/>
  <c r="P218" i="7"/>
  <c r="Q103" i="7"/>
  <c r="Q71" i="7"/>
  <c r="Q31" i="7"/>
  <c r="Q78" i="7"/>
  <c r="T213" i="7"/>
  <c r="T216" i="7"/>
  <c r="Q118" i="7"/>
  <c r="R9" i="8" l="1"/>
  <c r="S9" i="8"/>
  <c r="R11" i="7"/>
  <c r="S11" i="7" s="1"/>
  <c r="T218" i="7"/>
  <c r="R19" i="8"/>
  <c r="Q121" i="8"/>
  <c r="P212" i="8"/>
  <c r="R59" i="8"/>
  <c r="R210" i="8"/>
  <c r="R200" i="8"/>
  <c r="R173" i="8"/>
  <c r="R81" i="8"/>
  <c r="Q14" i="8"/>
  <c r="R49" i="8"/>
  <c r="Q29" i="8"/>
  <c r="R168" i="8"/>
  <c r="R183" i="8"/>
  <c r="R111" i="8"/>
  <c r="R138" i="8"/>
  <c r="Q126" i="8"/>
  <c r="R163" i="8"/>
  <c r="R188" i="8"/>
  <c r="R158" i="8"/>
  <c r="Q101" i="8"/>
  <c r="R153" i="8"/>
  <c r="Q116" i="8"/>
  <c r="Q44" i="8"/>
  <c r="R39" i="8"/>
  <c r="R193" i="8"/>
  <c r="Q69" i="8"/>
  <c r="R178" i="8"/>
  <c r="R148" i="8"/>
  <c r="Q24" i="8"/>
  <c r="R34" i="8"/>
  <c r="P217" i="8"/>
  <c r="R96" i="8"/>
  <c r="Q64" i="8"/>
  <c r="R106" i="8"/>
  <c r="Q54" i="8"/>
  <c r="R131" i="8"/>
  <c r="Q86" i="8"/>
  <c r="R91" i="8"/>
  <c r="Q76" i="8"/>
  <c r="R205" i="8"/>
  <c r="Q143" i="8"/>
  <c r="Q155" i="7"/>
  <c r="Q108" i="7"/>
  <c r="Q212" i="7"/>
  <c r="Q165" i="7"/>
  <c r="Q190" i="7"/>
  <c r="R118" i="7"/>
  <c r="R71" i="7"/>
  <c r="Q202" i="7"/>
  <c r="Q16" i="7"/>
  <c r="R46" i="7"/>
  <c r="R56" i="7"/>
  <c r="Q26" i="7"/>
  <c r="Q180" i="7"/>
  <c r="R66" i="7"/>
  <c r="Q133" i="7"/>
  <c r="Q214" i="7"/>
  <c r="R98" i="7"/>
  <c r="R31" i="7"/>
  <c r="R103" i="7"/>
  <c r="Q170" i="7"/>
  <c r="Q207" i="7"/>
  <c r="Q145" i="7"/>
  <c r="R21" i="7"/>
  <c r="R41" i="7"/>
  <c r="Q185" i="7"/>
  <c r="R123" i="7"/>
  <c r="R93" i="7"/>
  <c r="R61" i="7"/>
  <c r="Q140" i="7"/>
  <c r="P219" i="7"/>
  <c r="Q36" i="7"/>
  <c r="R78" i="7"/>
  <c r="Q150" i="7"/>
  <c r="Q175" i="7"/>
  <c r="Q160" i="7"/>
  <c r="Q113" i="7"/>
  <c r="R88" i="7"/>
  <c r="R128" i="7"/>
  <c r="Q195" i="7"/>
  <c r="R51" i="7"/>
  <c r="R83" i="7"/>
  <c r="S205" i="8" l="1"/>
  <c r="S131" i="8"/>
  <c r="S168" i="8"/>
  <c r="S49" i="8"/>
  <c r="R121" i="8"/>
  <c r="R143" i="8"/>
  <c r="R86" i="8"/>
  <c r="R64" i="8"/>
  <c r="R24" i="8"/>
  <c r="S178" i="8"/>
  <c r="S193" i="8"/>
  <c r="S153" i="8"/>
  <c r="S138" i="8"/>
  <c r="R29" i="8"/>
  <c r="S173" i="8"/>
  <c r="Q212" i="8"/>
  <c r="S39" i="8"/>
  <c r="S91" i="8"/>
  <c r="S106" i="8"/>
  <c r="S34" i="8"/>
  <c r="R69" i="8"/>
  <c r="R116" i="8"/>
  <c r="R101" i="8"/>
  <c r="R126" i="8"/>
  <c r="S81" i="8"/>
  <c r="S59" i="8"/>
  <c r="S96" i="8"/>
  <c r="S148" i="8"/>
  <c r="S188" i="8"/>
  <c r="S111" i="8"/>
  <c r="R76" i="8"/>
  <c r="R54" i="8"/>
  <c r="Q217" i="8"/>
  <c r="R44" i="8"/>
  <c r="S158" i="8"/>
  <c r="S163" i="8"/>
  <c r="S183" i="8"/>
  <c r="R14" i="8"/>
  <c r="S200" i="8"/>
  <c r="S210" i="8"/>
  <c r="S19" i="8"/>
  <c r="S128" i="7"/>
  <c r="T128" i="7" s="1"/>
  <c r="R160" i="7"/>
  <c r="S61" i="7"/>
  <c r="T61" i="7" s="1"/>
  <c r="R26" i="7"/>
  <c r="R202" i="7"/>
  <c r="S83" i="7"/>
  <c r="T83" i="7" s="1"/>
  <c r="R113" i="7"/>
  <c r="R175" i="7"/>
  <c r="R36" i="7"/>
  <c r="R140" i="7"/>
  <c r="R145" i="7"/>
  <c r="S118" i="7"/>
  <c r="T118" i="7" s="1"/>
  <c r="R214" i="7"/>
  <c r="R150" i="7"/>
  <c r="S123" i="7"/>
  <c r="T123" i="7" s="1"/>
  <c r="R185" i="7"/>
  <c r="S21" i="7"/>
  <c r="T21" i="7" s="1"/>
  <c r="R207" i="7"/>
  <c r="S31" i="7"/>
  <c r="T31" i="7" s="1"/>
  <c r="R133" i="7"/>
  <c r="S46" i="7"/>
  <c r="T46" i="7" s="1"/>
  <c r="S71" i="7"/>
  <c r="T71" i="7" s="1"/>
  <c r="R212" i="7"/>
  <c r="R155" i="7"/>
  <c r="S51" i="7"/>
  <c r="T51" i="7" s="1"/>
  <c r="S88" i="7"/>
  <c r="T88" i="7" s="1"/>
  <c r="R190" i="7"/>
  <c r="R195" i="7"/>
  <c r="S78" i="7"/>
  <c r="T78" i="7" s="1"/>
  <c r="Q219" i="7"/>
  <c r="S93" i="7"/>
  <c r="T93" i="7" s="1"/>
  <c r="S41" i="7"/>
  <c r="T41" i="7" s="1"/>
  <c r="R170" i="7"/>
  <c r="S103" i="7"/>
  <c r="T103" i="7" s="1"/>
  <c r="S98" i="7"/>
  <c r="T98" i="7" s="1"/>
  <c r="S66" i="7"/>
  <c r="T66" i="7" s="1"/>
  <c r="R180" i="7"/>
  <c r="S56" i="7"/>
  <c r="T56" i="7" s="1"/>
  <c r="R16" i="7"/>
  <c r="R165" i="7"/>
  <c r="R108" i="7"/>
  <c r="S143" i="8" l="1"/>
  <c r="S54" i="8"/>
  <c r="S116" i="8"/>
  <c r="S86" i="8"/>
  <c r="S14" i="8"/>
  <c r="R217" i="8"/>
  <c r="S101" i="8"/>
  <c r="S64" i="8"/>
  <c r="S76" i="8"/>
  <c r="S69" i="8"/>
  <c r="S29" i="8"/>
  <c r="S44" i="8"/>
  <c r="S126" i="8"/>
  <c r="R212" i="8"/>
  <c r="S24" i="8"/>
  <c r="S121" i="8"/>
  <c r="S165" i="7"/>
  <c r="T165" i="7" s="1"/>
  <c r="S180" i="7"/>
  <c r="T180" i="7" s="1"/>
  <c r="S133" i="7"/>
  <c r="T133" i="7" s="1"/>
  <c r="S214" i="7"/>
  <c r="T214" i="7" s="1"/>
  <c r="S140" i="7"/>
  <c r="T140" i="7" s="1"/>
  <c r="S108" i="7"/>
  <c r="T108" i="7" s="1"/>
  <c r="S170" i="7"/>
  <c r="T170" i="7" s="1"/>
  <c r="R219" i="7"/>
  <c r="S212" i="7"/>
  <c r="T212" i="7" s="1"/>
  <c r="S150" i="7"/>
  <c r="T150" i="7" s="1"/>
  <c r="S113" i="7"/>
  <c r="T113" i="7" s="1"/>
  <c r="S26" i="7"/>
  <c r="T26" i="7" s="1"/>
  <c r="S155" i="7"/>
  <c r="T155" i="7" s="1"/>
  <c r="S207" i="7"/>
  <c r="T207" i="7" s="1"/>
  <c r="S175" i="7"/>
  <c r="T175" i="7" s="1"/>
  <c r="S202" i="7"/>
  <c r="T202" i="7" s="1"/>
  <c r="S160" i="7"/>
  <c r="T160" i="7" s="1"/>
  <c r="S16" i="7"/>
  <c r="T16" i="7" s="1"/>
  <c r="S195" i="7"/>
  <c r="T195" i="7" s="1"/>
  <c r="S190" i="7"/>
  <c r="T190" i="7" s="1"/>
  <c r="S185" i="7"/>
  <c r="T185" i="7" s="1"/>
  <c r="S145" i="7"/>
  <c r="T145" i="7" s="1"/>
  <c r="S36" i="7"/>
  <c r="T36" i="7" s="1"/>
  <c r="S217" i="8" l="1"/>
  <c r="S212" i="8"/>
  <c r="S219" i="7"/>
</calcChain>
</file>

<file path=xl/sharedStrings.xml><?xml version="1.0" encoding="utf-8"?>
<sst xmlns="http://schemas.openxmlformats.org/spreadsheetml/2006/main" count="1353" uniqueCount="172">
  <si>
    <t>承認制</t>
    <rPh sb="0" eb="3">
      <t>ショウニンセイ</t>
    </rPh>
    <phoneticPr fontId="5"/>
  </si>
  <si>
    <t>定置網</t>
    <rPh sb="0" eb="2">
      <t>テイチ</t>
    </rPh>
    <rPh sb="2" eb="3">
      <t>アミ</t>
    </rPh>
    <phoneticPr fontId="5"/>
  </si>
  <si>
    <t>その他</t>
    <rPh sb="2" eb="3">
      <t>タ</t>
    </rPh>
    <phoneticPr fontId="5"/>
  </si>
  <si>
    <t>計</t>
    <rPh sb="0" eb="1">
      <t>ケイ</t>
    </rPh>
    <phoneticPr fontId="5"/>
  </si>
  <si>
    <t>累計</t>
    <rPh sb="0" eb="2">
      <t>ルイケイ</t>
    </rPh>
    <phoneticPr fontId="5"/>
  </si>
  <si>
    <t>青森</t>
    <rPh sb="0" eb="2">
      <t>アオモリ</t>
    </rPh>
    <phoneticPr fontId="5"/>
  </si>
  <si>
    <t>岩手</t>
    <rPh sb="0" eb="2">
      <t>イワテ</t>
    </rPh>
    <phoneticPr fontId="5"/>
  </si>
  <si>
    <t>宮城</t>
    <rPh sb="0" eb="2">
      <t>ミヤギ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</si>
  <si>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</si>
  <si>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</si>
  <si>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福島</t>
    <rPh sb="0" eb="2">
      <t>フクシマ</t>
    </rPh>
    <phoneticPr fontId="5"/>
  </si>
  <si>
    <t>茨城</t>
    <rPh sb="0" eb="2">
      <t>イバラキ</t>
    </rPh>
    <phoneticPr fontId="5"/>
  </si>
  <si>
    <t>千葉</t>
    <rPh sb="0" eb="2">
      <t>チバ</t>
    </rPh>
    <phoneticPr fontId="5"/>
  </si>
  <si>
    <t>東京</t>
    <rPh sb="0" eb="2">
      <t>トウキョウ</t>
    </rPh>
    <phoneticPr fontId="5"/>
  </si>
  <si>
    <t>神奈川</t>
    <rPh sb="0" eb="3">
      <t>カナガワ</t>
    </rPh>
    <phoneticPr fontId="5"/>
  </si>
  <si>
    <t>新潟</t>
    <rPh sb="0" eb="2">
      <t>ニイガタ</t>
    </rPh>
    <phoneticPr fontId="5"/>
  </si>
  <si>
    <t>富山</t>
    <rPh sb="0" eb="2">
      <t>トヤマ</t>
    </rPh>
    <phoneticPr fontId="5"/>
  </si>
  <si>
    <t>石川</t>
    <rPh sb="0" eb="2">
      <t>イシカワ</t>
    </rPh>
    <phoneticPr fontId="5"/>
  </si>
  <si>
    <t>福井</t>
    <rPh sb="0" eb="2">
      <t>フクイ</t>
    </rPh>
    <phoneticPr fontId="5"/>
  </si>
  <si>
    <t>静岡</t>
    <rPh sb="0" eb="2">
      <t>シズオカ</t>
    </rPh>
    <phoneticPr fontId="5"/>
  </si>
  <si>
    <t>愛知</t>
    <rPh sb="0" eb="2">
      <t>アイチ</t>
    </rPh>
    <phoneticPr fontId="5"/>
  </si>
  <si>
    <t>三重</t>
    <rPh sb="0" eb="2">
      <t>ミエ</t>
    </rPh>
    <phoneticPr fontId="5"/>
  </si>
  <si>
    <t>京都</t>
    <rPh sb="0" eb="2">
      <t>キョウト</t>
    </rPh>
    <phoneticPr fontId="5"/>
  </si>
  <si>
    <t>大阪</t>
    <rPh sb="0" eb="2">
      <t>オオサカ</t>
    </rPh>
    <phoneticPr fontId="5"/>
  </si>
  <si>
    <t>兵庫</t>
    <rPh sb="0" eb="2">
      <t>ヒョウゴ</t>
    </rPh>
    <phoneticPr fontId="5"/>
  </si>
  <si>
    <t>和歌山</t>
    <rPh sb="0" eb="3">
      <t>ワカヤマ</t>
    </rPh>
    <phoneticPr fontId="5"/>
  </si>
  <si>
    <t>鳥取</t>
    <rPh sb="0" eb="2">
      <t>トットリ</t>
    </rPh>
    <phoneticPr fontId="5"/>
  </si>
  <si>
    <t>島根</t>
    <rPh sb="0" eb="2">
      <t>シマネ</t>
    </rPh>
    <phoneticPr fontId="5"/>
  </si>
  <si>
    <t>岡山</t>
    <rPh sb="0" eb="2">
      <t>オカヤマ</t>
    </rPh>
    <phoneticPr fontId="5"/>
  </si>
  <si>
    <t>広島</t>
    <rPh sb="0" eb="2">
      <t>ヒロシマ</t>
    </rPh>
    <phoneticPr fontId="5"/>
  </si>
  <si>
    <t>山口</t>
    <rPh sb="0" eb="2">
      <t>ヤマグチ</t>
    </rPh>
    <phoneticPr fontId="5"/>
  </si>
  <si>
    <t>徳島</t>
    <rPh sb="0" eb="2">
      <t>トクシマ</t>
    </rPh>
    <phoneticPr fontId="5"/>
  </si>
  <si>
    <t>香川</t>
    <rPh sb="0" eb="2">
      <t>カガワ</t>
    </rPh>
    <phoneticPr fontId="5"/>
  </si>
  <si>
    <t>愛媛</t>
    <rPh sb="0" eb="2">
      <t>エヒメ</t>
    </rPh>
    <phoneticPr fontId="5"/>
  </si>
  <si>
    <t>高知</t>
    <rPh sb="0" eb="2">
      <t>コウチ</t>
    </rPh>
    <phoneticPr fontId="5"/>
  </si>
  <si>
    <t>福岡</t>
    <rPh sb="0" eb="2">
      <t>フクオカ</t>
    </rPh>
    <phoneticPr fontId="5"/>
  </si>
  <si>
    <t>佐賀</t>
    <rPh sb="0" eb="2">
      <t>サガ</t>
    </rPh>
    <phoneticPr fontId="5"/>
  </si>
  <si>
    <t>長崎</t>
    <rPh sb="0" eb="2">
      <t>ナガサキ</t>
    </rPh>
    <phoneticPr fontId="5"/>
  </si>
  <si>
    <t>熊本</t>
    <rPh sb="0" eb="2">
      <t>クマモト</t>
    </rPh>
    <phoneticPr fontId="5"/>
  </si>
  <si>
    <t>大分</t>
    <rPh sb="0" eb="2">
      <t>オオイタ</t>
    </rPh>
    <phoneticPr fontId="5"/>
  </si>
  <si>
    <t>宮崎</t>
    <rPh sb="0" eb="2">
      <t>ミヤザキ</t>
    </rPh>
    <phoneticPr fontId="5"/>
  </si>
  <si>
    <t>鹿児島</t>
    <rPh sb="0" eb="3">
      <t>カゴシマ</t>
    </rPh>
    <phoneticPr fontId="5"/>
  </si>
  <si>
    <t>沖縄</t>
    <rPh sb="0" eb="2">
      <t>オキナワ</t>
    </rPh>
    <phoneticPr fontId="5"/>
  </si>
  <si>
    <t>累計</t>
    <rPh sb="0" eb="2">
      <t>ルイケイ</t>
    </rPh>
    <phoneticPr fontId="1"/>
  </si>
  <si>
    <t>沿岸漁業計</t>
    <rPh sb="0" eb="2">
      <t>エンガン</t>
    </rPh>
    <rPh sb="2" eb="4">
      <t>ギョギョウ</t>
    </rPh>
    <rPh sb="4" eb="5">
      <t>ケイ</t>
    </rPh>
    <phoneticPr fontId="5"/>
  </si>
  <si>
    <t>第4管理期間　小型魚月別漁獲実績（平成30年9月時点）</t>
    <rPh sb="0" eb="1">
      <t>ダイ</t>
    </rPh>
    <rPh sb="2" eb="4">
      <t>カンリ</t>
    </rPh>
    <rPh sb="4" eb="6">
      <t>キカン</t>
    </rPh>
    <rPh sb="7" eb="8">
      <t>コ</t>
    </rPh>
    <rPh sb="8" eb="9">
      <t>ガタ</t>
    </rPh>
    <rPh sb="9" eb="10">
      <t>ギョ</t>
    </rPh>
    <rPh sb="10" eb="12">
      <t>ツキベツ</t>
    </rPh>
    <rPh sb="12" eb="14">
      <t>ギョカク</t>
    </rPh>
    <rPh sb="14" eb="16">
      <t>ジッセキ</t>
    </rPh>
    <rPh sb="17" eb="19">
      <t>ヘイセイ</t>
    </rPh>
    <rPh sb="21" eb="22">
      <t>ネン</t>
    </rPh>
    <rPh sb="23" eb="24">
      <t>ガツ</t>
    </rPh>
    <rPh sb="24" eb="26">
      <t>ジテン</t>
    </rPh>
    <phoneticPr fontId="1"/>
  </si>
  <si>
    <t>漁業種類</t>
    <rPh sb="0" eb="2">
      <t>ギョギョウ</t>
    </rPh>
    <rPh sb="2" eb="4">
      <t>シュルイ</t>
    </rPh>
    <phoneticPr fontId="1"/>
  </si>
  <si>
    <t>年</t>
    <rPh sb="0" eb="1">
      <t>ネン</t>
    </rPh>
    <phoneticPr fontId="1"/>
  </si>
  <si>
    <t>H30</t>
    <phoneticPr fontId="1"/>
  </si>
  <si>
    <t>H31</t>
    <phoneticPr fontId="1"/>
  </si>
  <si>
    <t>小型魚</t>
    <rPh sb="0" eb="1">
      <t>コ</t>
    </rPh>
    <rPh sb="1" eb="2">
      <t>ガタ</t>
    </rPh>
    <rPh sb="2" eb="3">
      <t>ギョ</t>
    </rPh>
    <phoneticPr fontId="3"/>
  </si>
  <si>
    <t>月</t>
    <rPh sb="0" eb="1">
      <t>ツキ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</si>
  <si>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</si>
  <si>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</si>
  <si>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</si>
  <si>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</si>
  <si>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</si>
  <si>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</si>
  <si>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</si>
  <si>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</si>
  <si>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</si>
  <si>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</si>
  <si>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</si>
  <si>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</si>
  <si>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</si>
  <si>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</si>
  <si>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合計</t>
    <rPh sb="0" eb="2">
      <t>ゴウケイ</t>
    </rPh>
    <phoneticPr fontId="3"/>
  </si>
  <si>
    <t>　大臣管理漁業</t>
    <phoneticPr fontId="1"/>
  </si>
  <si>
    <t>大中型まき網漁業</t>
    <phoneticPr fontId="1"/>
  </si>
  <si>
    <t>月別</t>
    <rPh sb="0" eb="2">
      <t>ツキベツ</t>
    </rPh>
    <phoneticPr fontId="1"/>
  </si>
  <si>
    <t>（H30.1.1～12.31の間）1,500t</t>
    <phoneticPr fontId="1"/>
  </si>
  <si>
    <t>近海かつお・まぐろ漁業及び遠洋かつお・まぐろ漁業</t>
    <phoneticPr fontId="1"/>
  </si>
  <si>
    <t>月別</t>
    <rPh sb="0" eb="1">
      <t>ゲツ</t>
    </rPh>
    <rPh sb="1" eb="2">
      <t>ベツ</t>
    </rPh>
    <phoneticPr fontId="1"/>
  </si>
  <si>
    <t xml:space="preserve"> （H30.1.1～12.31の間）38.9t</t>
    <phoneticPr fontId="1"/>
  </si>
  <si>
    <t>東シナ海等かじき等流し網漁業及びかじき等流し網漁業</t>
    <phoneticPr fontId="1"/>
  </si>
  <si>
    <t>（H30.1.1～12.31の間）43.8t</t>
    <phoneticPr fontId="1"/>
  </si>
  <si>
    <t>　知事管理漁業</t>
    <rPh sb="1" eb="3">
      <t>チジ</t>
    </rPh>
    <rPh sb="3" eb="5">
      <t>カンリ</t>
    </rPh>
    <rPh sb="5" eb="7">
      <t>ギョギョウ</t>
    </rPh>
    <phoneticPr fontId="1"/>
  </si>
  <si>
    <t>知事管理量　合計</t>
    <rPh sb="0" eb="2">
      <t>チジ</t>
    </rPh>
    <rPh sb="2" eb="4">
      <t>カンリ</t>
    </rPh>
    <rPh sb="4" eb="5">
      <t>リョウ</t>
    </rPh>
    <rPh sb="6" eb="8">
      <t>ゴウケイ</t>
    </rPh>
    <phoneticPr fontId="1"/>
  </si>
  <si>
    <t>（H30.7.1～H31.3.31の間）1,548.2t</t>
    <rPh sb="18" eb="19">
      <t>アイダ</t>
    </rPh>
    <phoneticPr fontId="1"/>
  </si>
  <si>
    <t xml:space="preserve"> </t>
  </si>
  <si>
    <t>　　　(都道府県別)　　　　　　　北海道</t>
    <phoneticPr fontId="5"/>
  </si>
  <si>
    <t>承認制</t>
    <phoneticPr fontId="5"/>
  </si>
  <si>
    <t>定置網</t>
    <phoneticPr fontId="5"/>
  </si>
  <si>
    <t>その他</t>
    <phoneticPr fontId="5"/>
  </si>
  <si>
    <t>計</t>
    <phoneticPr fontId="5"/>
  </si>
  <si>
    <t>累計</t>
    <phoneticPr fontId="5"/>
  </si>
  <si>
    <t>青森</t>
    <phoneticPr fontId="5"/>
  </si>
  <si>
    <t>岩手</t>
    <phoneticPr fontId="5"/>
  </si>
  <si>
    <t>宮城</t>
    <phoneticPr fontId="5"/>
  </si>
  <si>
    <t>秋田</t>
    <phoneticPr fontId="5"/>
  </si>
  <si>
    <t>その他</t>
    <phoneticPr fontId="5"/>
  </si>
  <si>
    <t>計</t>
    <phoneticPr fontId="5"/>
  </si>
  <si>
    <t>累計</t>
    <phoneticPr fontId="5"/>
  </si>
  <si>
    <t>山形</t>
    <phoneticPr fontId="5"/>
  </si>
  <si>
    <t>福島</t>
    <phoneticPr fontId="5"/>
  </si>
  <si>
    <t>茨城</t>
    <phoneticPr fontId="5"/>
  </si>
  <si>
    <t>千葉</t>
    <phoneticPr fontId="5"/>
  </si>
  <si>
    <t>東京</t>
    <phoneticPr fontId="5"/>
  </si>
  <si>
    <t>神奈川</t>
    <phoneticPr fontId="5"/>
  </si>
  <si>
    <t>新潟</t>
    <phoneticPr fontId="5"/>
  </si>
  <si>
    <t>年</t>
    <phoneticPr fontId="1"/>
  </si>
  <si>
    <t>H29</t>
    <phoneticPr fontId="1"/>
  </si>
  <si>
    <t>H30</t>
    <phoneticPr fontId="1"/>
  </si>
  <si>
    <t>月</t>
    <phoneticPr fontId="1"/>
  </si>
  <si>
    <t>1月</t>
    <phoneticPr fontId="1"/>
  </si>
  <si>
    <t>2月</t>
    <phoneticPr fontId="1"/>
  </si>
  <si>
    <t>富山</t>
    <phoneticPr fontId="5"/>
  </si>
  <si>
    <t>承認制</t>
    <phoneticPr fontId="5"/>
  </si>
  <si>
    <t>石川</t>
    <phoneticPr fontId="5"/>
  </si>
  <si>
    <t>福井</t>
    <phoneticPr fontId="5"/>
  </si>
  <si>
    <t>静岡</t>
    <phoneticPr fontId="5"/>
  </si>
  <si>
    <t>愛知</t>
    <phoneticPr fontId="5"/>
  </si>
  <si>
    <t>三重</t>
    <phoneticPr fontId="5"/>
  </si>
  <si>
    <t>京都</t>
    <phoneticPr fontId="5"/>
  </si>
  <si>
    <t>大阪</t>
    <phoneticPr fontId="5"/>
  </si>
  <si>
    <t>兵庫</t>
    <phoneticPr fontId="5"/>
  </si>
  <si>
    <t>和歌山</t>
    <phoneticPr fontId="5"/>
  </si>
  <si>
    <t>鳥取</t>
    <phoneticPr fontId="5"/>
  </si>
  <si>
    <t>島根</t>
    <phoneticPr fontId="5"/>
  </si>
  <si>
    <t>岡山</t>
    <phoneticPr fontId="5"/>
  </si>
  <si>
    <t>広島</t>
    <phoneticPr fontId="5"/>
  </si>
  <si>
    <t>山口</t>
    <phoneticPr fontId="5"/>
  </si>
  <si>
    <t>徳島</t>
    <phoneticPr fontId="5"/>
  </si>
  <si>
    <t>香川</t>
    <phoneticPr fontId="5"/>
  </si>
  <si>
    <t>愛媛</t>
    <phoneticPr fontId="5"/>
  </si>
  <si>
    <t>高知</t>
    <phoneticPr fontId="5"/>
  </si>
  <si>
    <t>福岡</t>
    <phoneticPr fontId="5"/>
  </si>
  <si>
    <t>佐賀</t>
    <phoneticPr fontId="5"/>
  </si>
  <si>
    <t>長崎</t>
    <phoneticPr fontId="5"/>
  </si>
  <si>
    <t>熊本</t>
    <phoneticPr fontId="5"/>
  </si>
  <si>
    <t>大分</t>
    <phoneticPr fontId="5"/>
  </si>
  <si>
    <t>宮崎</t>
    <phoneticPr fontId="5"/>
  </si>
  <si>
    <t>鹿児島</t>
    <phoneticPr fontId="5"/>
  </si>
  <si>
    <t>沖縄</t>
    <phoneticPr fontId="5"/>
  </si>
  <si>
    <t>漁船広域</t>
    <phoneticPr fontId="5"/>
  </si>
  <si>
    <t>承認制・
その他</t>
    <phoneticPr fontId="5"/>
  </si>
  <si>
    <t>沿岸漁業計</t>
    <phoneticPr fontId="5"/>
  </si>
  <si>
    <t>第4管理期間　大型魚月別漁獲実績（平成30年10月現在）</t>
    <rPh sb="0" eb="1">
      <t>ダイ</t>
    </rPh>
    <rPh sb="2" eb="4">
      <t>カンリ</t>
    </rPh>
    <rPh sb="4" eb="6">
      <t>キカン</t>
    </rPh>
    <rPh sb="7" eb="9">
      <t>オオガタ</t>
    </rPh>
    <rPh sb="9" eb="10">
      <t>ギョ</t>
    </rPh>
    <rPh sb="10" eb="12">
      <t>ツキベツ</t>
    </rPh>
    <rPh sb="12" eb="14">
      <t>ギョカク</t>
    </rPh>
    <rPh sb="14" eb="16">
      <t>ジッセキ</t>
    </rPh>
    <rPh sb="17" eb="19">
      <t>ヘイセイ</t>
    </rPh>
    <rPh sb="21" eb="22">
      <t>ネン</t>
    </rPh>
    <rPh sb="24" eb="25">
      <t>ガツ</t>
    </rPh>
    <rPh sb="25" eb="27">
      <t>ゲンザイ</t>
    </rPh>
    <phoneticPr fontId="1"/>
  </si>
  <si>
    <t>大型魚</t>
    <rPh sb="0" eb="1">
      <t>ダイ</t>
    </rPh>
    <rPh sb="1" eb="2">
      <t>ガタ</t>
    </rPh>
    <rPh sb="2" eb="3">
      <t>ギョ</t>
    </rPh>
    <phoneticPr fontId="3"/>
  </si>
  <si>
    <t>（H30.1.1～12.31の間）3,063.2ｔ</t>
    <phoneticPr fontId="1"/>
  </si>
  <si>
    <t>近海かつお・まぐろ漁業、遠洋かつお・まぐろ漁業、東シナ海等かじき等流し網漁業及びかじき等流し網漁業</t>
    <phoneticPr fontId="1"/>
  </si>
  <si>
    <t>（H30.1.1～12.31の間）218.8ｔ</t>
    <phoneticPr fontId="1"/>
  </si>
  <si>
    <t>（H30.7.1～H31.3.31の間）1,105.9t</t>
    <rPh sb="18" eb="19">
      <t>アイダ</t>
    </rPh>
    <phoneticPr fontId="1"/>
  </si>
  <si>
    <t>　　　(都道府県別)　　　　　　　北海道</t>
    <rPh sb="17" eb="20">
      <t>ホッカイドウ</t>
    </rPh>
    <phoneticPr fontId="5"/>
  </si>
  <si>
    <t>H29</t>
    <phoneticPr fontId="1"/>
  </si>
  <si>
    <t>漁船広域</t>
    <rPh sb="0" eb="2">
      <t>ギョセン</t>
    </rPh>
    <rPh sb="2" eb="4">
      <t>コウイキ</t>
    </rPh>
    <phoneticPr fontId="5"/>
  </si>
  <si>
    <t>承認制・
その他</t>
    <rPh sb="0" eb="3">
      <t>ショウニンセイ</t>
    </rPh>
    <rPh sb="7" eb="8">
      <t>タ</t>
    </rPh>
    <phoneticPr fontId="5"/>
  </si>
  <si>
    <t>　大臣管理区分</t>
    <rPh sb="5" eb="7">
      <t>クブン</t>
    </rPh>
    <phoneticPr fontId="1"/>
  </si>
  <si>
    <t>　都道府県</t>
    <rPh sb="1" eb="5">
      <t>トドウフケン</t>
    </rPh>
    <phoneticPr fontId="1"/>
  </si>
  <si>
    <r>
      <t>※実績の合計は、小数</t>
    </r>
    <r>
      <rPr>
        <b/>
        <sz val="11"/>
        <color theme="1"/>
        <rFont val="ＭＳ ゴシック"/>
        <family val="3"/>
        <charset val="128"/>
      </rPr>
      <t>第</t>
    </r>
    <r>
      <rPr>
        <b/>
        <sz val="11"/>
        <color theme="1"/>
        <rFont val="游ゴシック"/>
        <family val="2"/>
        <charset val="128"/>
      </rPr>
      <t>二位を切り上げで表示。</t>
    </r>
    <r>
      <rPr>
        <b/>
        <sz val="11"/>
        <color theme="1"/>
        <rFont val="游ゴシック"/>
        <family val="2"/>
        <charset val="128"/>
        <scheme val="minor"/>
      </rPr>
      <t>そのため、月別の値と合計値が一致しない場合がある。</t>
    </r>
    <rPh sb="1" eb="3">
      <t>ジッセキ</t>
    </rPh>
    <rPh sb="4" eb="6">
      <t>ゴウケイ</t>
    </rPh>
    <rPh sb="8" eb="10">
      <t>ショウスウ</t>
    </rPh>
    <rPh sb="10" eb="11">
      <t>ダイ</t>
    </rPh>
    <rPh sb="11" eb="12">
      <t>２</t>
    </rPh>
    <rPh sb="12" eb="13">
      <t>イ</t>
    </rPh>
    <rPh sb="14" eb="15">
      <t>キ</t>
    </rPh>
    <rPh sb="16" eb="17">
      <t>ア</t>
    </rPh>
    <rPh sb="19" eb="21">
      <t>ヒョウジ</t>
    </rPh>
    <rPh sb="27" eb="29">
      <t>ツキベツ</t>
    </rPh>
    <rPh sb="30" eb="31">
      <t>アタイ</t>
    </rPh>
    <rPh sb="32" eb="34">
      <t>ゴウケイ</t>
    </rPh>
    <rPh sb="34" eb="35">
      <t>チ</t>
    </rPh>
    <rPh sb="36" eb="38">
      <t>イッチ</t>
    </rPh>
    <rPh sb="41" eb="43">
      <t>バアイ</t>
    </rPh>
    <phoneticPr fontId="1"/>
  </si>
  <si>
    <t>大中型まき網漁業</t>
  </si>
  <si>
    <t>かじき等流し網等漁業</t>
    <rPh sb="3" eb="4">
      <t>トウ</t>
    </rPh>
    <rPh sb="4" eb="5">
      <t>ナガ</t>
    </rPh>
    <rPh sb="6" eb="7">
      <t>アミ</t>
    </rPh>
    <rPh sb="7" eb="8">
      <t>トウ</t>
    </rPh>
    <rPh sb="8" eb="10">
      <t>ギョギョウ</t>
    </rPh>
    <phoneticPr fontId="11"/>
  </si>
  <si>
    <t>かつお・まぐろ漁業</t>
    <rPh sb="7" eb="9">
      <t>ギョギョウ</t>
    </rPh>
    <phoneticPr fontId="11"/>
  </si>
  <si>
    <t>都道府県　合計</t>
    <rPh sb="0" eb="4">
      <t>トドウフケン</t>
    </rPh>
    <rPh sb="5" eb="7">
      <t>ゴウケイ</t>
    </rPh>
    <phoneticPr fontId="11"/>
  </si>
  <si>
    <t>大中型まき網漁業（総量管理）</t>
    <rPh sb="9" eb="11">
      <t>ソウリョウ</t>
    </rPh>
    <rPh sb="11" eb="13">
      <t>カンリ</t>
    </rPh>
    <phoneticPr fontId="11"/>
  </si>
  <si>
    <t>大中型まき網漁業（IQ管理）</t>
    <rPh sb="11" eb="13">
      <t>カンリ</t>
    </rPh>
    <phoneticPr fontId="11"/>
  </si>
  <si>
    <t>かじき等流し網等漁業</t>
    <rPh sb="3" eb="4">
      <t>トウ</t>
    </rPh>
    <rPh sb="4" eb="5">
      <t>ナガ</t>
    </rPh>
    <rPh sb="6" eb="7">
      <t>アミ</t>
    </rPh>
    <rPh sb="7" eb="8">
      <t>トウ</t>
    </rPh>
    <phoneticPr fontId="11"/>
  </si>
  <si>
    <t>かつお・まぐろ漁業（総量管理）</t>
    <rPh sb="10" eb="12">
      <t>ソウリョウ</t>
    </rPh>
    <rPh sb="12" eb="14">
      <t>カンリ</t>
    </rPh>
    <phoneticPr fontId="11"/>
  </si>
  <si>
    <t>かつお・まぐろ漁業（IQ管理）</t>
    <rPh sb="12" eb="14">
      <t>カンリ</t>
    </rPh>
    <phoneticPr fontId="11"/>
  </si>
  <si>
    <t xml:space="preserve"> （2025.1.1～12.31の間）23.6t</t>
    <phoneticPr fontId="1"/>
  </si>
  <si>
    <t>（2025.1.1～12.31の間）75.7t</t>
    <phoneticPr fontId="1"/>
  </si>
  <si>
    <t>（2025.1.1～12.31の間）16.0ｔ</t>
    <phoneticPr fontId="1"/>
  </si>
  <si>
    <t>（2025.5.1～7.25の間）2,027.2ｔ</t>
    <phoneticPr fontId="1"/>
  </si>
  <si>
    <t>（2025.4.1～2026.3.31の間）3,317.7t</t>
    <rPh sb="20" eb="21">
      <t>アイダ</t>
    </rPh>
    <phoneticPr fontId="12"/>
  </si>
  <si>
    <t>（2025.1.1～12.31の間）3,037.5ｔ</t>
    <phoneticPr fontId="1"/>
  </si>
  <si>
    <t>（2025.1.1～12.31の間）708.9t</t>
    <phoneticPr fontId="1"/>
  </si>
  <si>
    <t>（2025.1.1～12.31の間）44.9t</t>
    <phoneticPr fontId="1"/>
  </si>
  <si>
    <t>（2025.1.1～12.31の間）1,141.1ｔ</t>
    <phoneticPr fontId="1"/>
  </si>
  <si>
    <t>（2025.4.1～2026.3.31の間）3,634.2t</t>
    <rPh sb="20" eb="21">
      <t>アイダ</t>
    </rPh>
    <phoneticPr fontId="11"/>
  </si>
  <si>
    <t>令和7管理年度(2025年漁期)　小型魚月別漁獲実績（2026年3月時点）</t>
    <rPh sb="0" eb="2">
      <t>レイワ</t>
    </rPh>
    <rPh sb="3" eb="5">
      <t>カンリ</t>
    </rPh>
    <rPh sb="5" eb="7">
      <t>ネンド</t>
    </rPh>
    <rPh sb="12" eb="13">
      <t>ネン</t>
    </rPh>
    <rPh sb="13" eb="15">
      <t>ギョキ</t>
    </rPh>
    <rPh sb="17" eb="18">
      <t>コ</t>
    </rPh>
    <rPh sb="18" eb="19">
      <t>ガタ</t>
    </rPh>
    <rPh sb="19" eb="20">
      <t>ギョ</t>
    </rPh>
    <rPh sb="20" eb="22">
      <t>ツキベツ</t>
    </rPh>
    <rPh sb="22" eb="24">
      <t>ギョカク</t>
    </rPh>
    <rPh sb="24" eb="26">
      <t>ジッセキ</t>
    </rPh>
    <rPh sb="31" eb="32">
      <t>ネン</t>
    </rPh>
    <rPh sb="33" eb="34">
      <t>ガツ</t>
    </rPh>
    <rPh sb="34" eb="36">
      <t>ジテン</t>
    </rPh>
    <phoneticPr fontId="4"/>
  </si>
  <si>
    <t>令和7管理年度(2025年漁期)　大型魚月別漁獲実績（2026年3月時点）</t>
    <rPh sb="0" eb="2">
      <t>レイワ</t>
    </rPh>
    <rPh sb="3" eb="5">
      <t>カンリ</t>
    </rPh>
    <rPh sb="5" eb="7">
      <t>ネンド</t>
    </rPh>
    <rPh sb="12" eb="13">
      <t>ネン</t>
    </rPh>
    <rPh sb="13" eb="15">
      <t>ギョキ</t>
    </rPh>
    <rPh sb="17" eb="18">
      <t>オオ</t>
    </rPh>
    <rPh sb="18" eb="19">
      <t>ガタ</t>
    </rPh>
    <rPh sb="19" eb="20">
      <t>ギョ</t>
    </rPh>
    <rPh sb="20" eb="22">
      <t>ツキベツ</t>
    </rPh>
    <rPh sb="22" eb="24">
      <t>ギョカク</t>
    </rPh>
    <rPh sb="24" eb="26">
      <t>ジッセキ</t>
    </rPh>
    <rPh sb="33" eb="34">
      <t>ガツ</t>
    </rPh>
    <rPh sb="34" eb="36">
      <t>ジテン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</si>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</sst>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0.0_ "/>
    <numFmt numFmtId="178" formatCode="0.0_);[Red]\(0.0\)"/>
    <numFmt numFmtId="179" formatCode="0.000_);[Red]\(0.000\)"/>
    <numFmt numFmtId="180" formatCode="#,##0.0_ "/>
    <numFmt numFmtId="181" formatCode="0.00_ 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176" fontId="7" fillId="0" borderId="41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horizontal="right" vertical="center"/>
    </xf>
    <xf numFmtId="177" fontId="7" fillId="0" borderId="8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0" fontId="7" fillId="2" borderId="43" xfId="0" applyFont="1" applyFill="1" applyBorder="1">
      <alignment vertical="center"/>
    </xf>
    <xf numFmtId="0" fontId="7" fillId="2" borderId="44" xfId="0" applyFont="1" applyFill="1" applyBorder="1">
      <alignment vertical="center"/>
    </xf>
    <xf numFmtId="176" fontId="7" fillId="0" borderId="33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right" vertical="center"/>
    </xf>
    <xf numFmtId="0" fontId="7" fillId="0" borderId="46" xfId="0" applyFont="1" applyBorder="1" applyAlignment="1">
      <alignment vertical="center" wrapText="1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47" xfId="0" applyFont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176" fontId="7" fillId="0" borderId="43" xfId="0" applyNumberFormat="1" applyFont="1" applyBorder="1" applyAlignment="1">
      <alignment horizontal="right" vertical="center"/>
    </xf>
    <xf numFmtId="176" fontId="7" fillId="0" borderId="44" xfId="0" applyNumberFormat="1" applyFont="1" applyBorder="1" applyAlignment="1">
      <alignment horizontal="right" vertical="center"/>
    </xf>
    <xf numFmtId="0" fontId="7" fillId="0" borderId="44" xfId="0" applyFont="1" applyBorder="1">
      <alignment vertical="center"/>
    </xf>
    <xf numFmtId="0" fontId="7" fillId="0" borderId="50" xfId="0" applyFont="1" applyBorder="1">
      <alignment vertical="center"/>
    </xf>
    <xf numFmtId="0" fontId="8" fillId="0" borderId="35" xfId="0" applyFont="1" applyBorder="1" applyAlignment="1">
      <alignment horizontal="right" vertical="center" wrapText="1"/>
    </xf>
    <xf numFmtId="178" fontId="7" fillId="0" borderId="43" xfId="0" applyNumberFormat="1" applyFont="1" applyBorder="1" applyAlignment="1">
      <alignment horizontal="right" vertical="center"/>
    </xf>
    <xf numFmtId="178" fontId="7" fillId="0" borderId="44" xfId="0" applyNumberFormat="1" applyFont="1" applyBorder="1" applyAlignment="1">
      <alignment horizontal="right" vertical="center"/>
    </xf>
    <xf numFmtId="179" fontId="7" fillId="0" borderId="44" xfId="0" applyNumberFormat="1" applyFont="1" applyBorder="1" applyAlignment="1">
      <alignment horizontal="right" vertical="center"/>
    </xf>
    <xf numFmtId="178" fontId="7" fillId="0" borderId="2" xfId="0" applyNumberFormat="1" applyFont="1" applyBorder="1" applyAlignment="1">
      <alignment horizontal="right" vertical="center"/>
    </xf>
    <xf numFmtId="178" fontId="7" fillId="0" borderId="3" xfId="0" applyNumberFormat="1" applyFont="1" applyBorder="1" applyAlignment="1">
      <alignment horizontal="right" vertical="center"/>
    </xf>
    <xf numFmtId="179" fontId="7" fillId="0" borderId="3" xfId="0" applyNumberFormat="1" applyFont="1" applyBorder="1" applyAlignment="1">
      <alignment horizontal="right" vertical="center"/>
    </xf>
    <xf numFmtId="0" fontId="7" fillId="0" borderId="7" xfId="0" applyFont="1" applyBorder="1">
      <alignment vertical="center"/>
    </xf>
    <xf numFmtId="177" fontId="7" fillId="0" borderId="9" xfId="0" applyNumberFormat="1" applyFont="1" applyBorder="1">
      <alignment vertical="center"/>
    </xf>
    <xf numFmtId="177" fontId="7" fillId="0" borderId="43" xfId="0" applyNumberFormat="1" applyFont="1" applyBorder="1">
      <alignment vertical="center"/>
    </xf>
    <xf numFmtId="0" fontId="8" fillId="0" borderId="20" xfId="0" applyFont="1" applyBorder="1" applyAlignment="1">
      <alignment horizontal="right" vertical="center"/>
    </xf>
    <xf numFmtId="0" fontId="7" fillId="0" borderId="51" xfId="0" applyFont="1" applyBorder="1" applyAlignment="1">
      <alignment vertical="center" wrapText="1"/>
    </xf>
    <xf numFmtId="0" fontId="7" fillId="2" borderId="52" xfId="0" applyFont="1" applyFill="1" applyBorder="1">
      <alignment vertical="center"/>
    </xf>
    <xf numFmtId="0" fontId="7" fillId="2" borderId="21" xfId="0" applyFont="1" applyFill="1" applyBorder="1">
      <alignment vertical="center"/>
    </xf>
    <xf numFmtId="177" fontId="7" fillId="0" borderId="21" xfId="0" applyNumberFormat="1" applyFont="1" applyBorder="1">
      <alignment vertical="center"/>
    </xf>
    <xf numFmtId="177" fontId="7" fillId="0" borderId="51" xfId="0" applyNumberFormat="1" applyFont="1" applyBorder="1">
      <alignment vertical="center"/>
    </xf>
    <xf numFmtId="177" fontId="7" fillId="0" borderId="52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2" borderId="55" xfId="0" applyFill="1" applyBorder="1">
      <alignment vertical="center"/>
    </xf>
    <xf numFmtId="0" fontId="0" fillId="2" borderId="16" xfId="0" applyFill="1" applyBorder="1">
      <alignment vertical="center"/>
    </xf>
    <xf numFmtId="176" fontId="0" fillId="0" borderId="16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58" xfId="0" applyNumberFormat="1" applyBorder="1">
      <alignment vertical="center"/>
    </xf>
    <xf numFmtId="176" fontId="0" fillId="0" borderId="59" xfId="0" applyNumberFormat="1" applyBorder="1">
      <alignment vertical="center"/>
    </xf>
    <xf numFmtId="0" fontId="0" fillId="0" borderId="60" xfId="0" applyBorder="1" applyAlignment="1">
      <alignment horizontal="center" vertical="center"/>
    </xf>
    <xf numFmtId="0" fontId="0" fillId="2" borderId="41" xfId="0" applyFill="1" applyBorder="1">
      <alignment vertical="center"/>
    </xf>
    <xf numFmtId="0" fontId="0" fillId="2" borderId="8" xfId="0" applyFill="1" applyBorder="1">
      <alignment vertical="center"/>
    </xf>
    <xf numFmtId="176" fontId="0" fillId="0" borderId="8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61" xfId="0" applyBorder="1" applyAlignment="1">
      <alignment horizontal="right" vertical="center"/>
    </xf>
    <xf numFmtId="0" fontId="0" fillId="0" borderId="62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176" fontId="0" fillId="0" borderId="3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2" borderId="64" xfId="0" applyFill="1" applyBorder="1">
      <alignment vertical="center"/>
    </xf>
    <xf numFmtId="0" fontId="0" fillId="2" borderId="13" xfId="0" applyFill="1" applyBorder="1">
      <alignment vertical="center"/>
    </xf>
    <xf numFmtId="176" fontId="0" fillId="0" borderId="65" xfId="0" applyNumberFormat="1" applyBorder="1">
      <alignment vertical="center"/>
    </xf>
    <xf numFmtId="0" fontId="0" fillId="0" borderId="66" xfId="0" applyBorder="1" applyAlignment="1">
      <alignment horizontal="center" vertical="center"/>
    </xf>
    <xf numFmtId="0" fontId="0" fillId="2" borderId="67" xfId="0" applyFill="1" applyBorder="1">
      <alignment vertical="center"/>
    </xf>
    <xf numFmtId="0" fontId="0" fillId="2" borderId="11" xfId="0" applyFill="1" applyBorder="1">
      <alignment vertical="center"/>
    </xf>
    <xf numFmtId="176" fontId="0" fillId="0" borderId="11" xfId="0" applyNumberFormat="1" applyBorder="1">
      <alignment vertical="center"/>
    </xf>
    <xf numFmtId="176" fontId="0" fillId="0" borderId="68" xfId="0" applyNumberFormat="1" applyBorder="1">
      <alignment vertical="center"/>
    </xf>
    <xf numFmtId="176" fontId="0" fillId="0" borderId="69" xfId="0" applyNumberFormat="1" applyBorder="1">
      <alignment vertical="center"/>
    </xf>
    <xf numFmtId="176" fontId="0" fillId="0" borderId="70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0" borderId="45" xfId="0" applyBorder="1" applyAlignment="1">
      <alignment vertical="top" textRotation="255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center" vertical="center"/>
    </xf>
    <xf numFmtId="0" fontId="0" fillId="2" borderId="52" xfId="0" applyFill="1" applyBorder="1">
      <alignment vertical="center"/>
    </xf>
    <xf numFmtId="0" fontId="0" fillId="2" borderId="21" xfId="0" applyFill="1" applyBorder="1">
      <alignment vertical="center"/>
    </xf>
    <xf numFmtId="176" fontId="0" fillId="0" borderId="21" xfId="0" applyNumberFormat="1" applyBorder="1">
      <alignment vertical="center"/>
    </xf>
    <xf numFmtId="176" fontId="0" fillId="0" borderId="74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51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75" xfId="0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176" fontId="8" fillId="0" borderId="6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176" fontId="8" fillId="0" borderId="79" xfId="0" applyNumberFormat="1" applyFont="1" applyBorder="1" applyAlignment="1">
      <alignment horizontal="center" vertical="center"/>
    </xf>
    <xf numFmtId="176" fontId="8" fillId="0" borderId="80" xfId="0" applyNumberFormat="1" applyFont="1" applyBorder="1" applyAlignment="1">
      <alignment horizontal="center" vertical="center"/>
    </xf>
    <xf numFmtId="176" fontId="8" fillId="0" borderId="78" xfId="0" applyNumberFormat="1" applyFont="1" applyBorder="1" applyAlignment="1">
      <alignment horizontal="center" vertical="center"/>
    </xf>
    <xf numFmtId="176" fontId="8" fillId="0" borderId="81" xfId="0" applyNumberFormat="1" applyFont="1" applyBorder="1" applyAlignment="1">
      <alignment horizontal="center" vertical="center"/>
    </xf>
    <xf numFmtId="176" fontId="8" fillId="0" borderId="82" xfId="0" applyNumberFormat="1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61" xfId="0" applyBorder="1">
      <alignment vertical="center"/>
    </xf>
    <xf numFmtId="0" fontId="0" fillId="0" borderId="75" xfId="0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54" xfId="0" applyBorder="1" applyAlignment="1">
      <alignment horizontal="right" vertical="center"/>
    </xf>
    <xf numFmtId="0" fontId="0" fillId="0" borderId="84" xfId="0" applyBorder="1">
      <alignment vertical="center"/>
    </xf>
    <xf numFmtId="0" fontId="0" fillId="0" borderId="85" xfId="0" applyBorder="1" applyAlignment="1">
      <alignment horizontal="right" vertical="center"/>
    </xf>
    <xf numFmtId="0" fontId="0" fillId="0" borderId="86" xfId="0" applyBorder="1" applyAlignment="1">
      <alignment horizontal="center" vertical="center"/>
    </xf>
    <xf numFmtId="0" fontId="0" fillId="2" borderId="87" xfId="0" applyFill="1" applyBorder="1">
      <alignment vertical="center"/>
    </xf>
    <xf numFmtId="0" fontId="0" fillId="2" borderId="25" xfId="0" applyFill="1" applyBorder="1">
      <alignment vertical="center"/>
    </xf>
    <xf numFmtId="176" fontId="0" fillId="0" borderId="25" xfId="0" applyNumberFormat="1" applyBorder="1">
      <alignment vertical="center"/>
    </xf>
    <xf numFmtId="176" fontId="0" fillId="0" borderId="88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89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77" fontId="7" fillId="0" borderId="41" xfId="0" applyNumberFormat="1" applyFont="1" applyBorder="1">
      <alignment vertical="center"/>
    </xf>
    <xf numFmtId="0" fontId="7" fillId="0" borderId="46" xfId="0" applyFont="1" applyBorder="1" applyAlignment="1">
      <alignment horizontal="center" vertical="center" wrapText="1"/>
    </xf>
    <xf numFmtId="177" fontId="7" fillId="0" borderId="2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49" xfId="0" applyFont="1" applyBorder="1" applyAlignment="1">
      <alignment horizontal="center" vertical="center" wrapText="1"/>
    </xf>
    <xf numFmtId="177" fontId="7" fillId="0" borderId="44" xfId="0" applyNumberFormat="1" applyFont="1" applyBorder="1">
      <alignment vertical="center"/>
    </xf>
    <xf numFmtId="0" fontId="7" fillId="0" borderId="90" xfId="0" applyFont="1" applyBorder="1" applyAlignment="1">
      <alignment horizontal="center" vertical="center" wrapText="1"/>
    </xf>
    <xf numFmtId="177" fontId="7" fillId="0" borderId="91" xfId="0" applyNumberFormat="1" applyFont="1" applyBorder="1">
      <alignment vertical="center"/>
    </xf>
    <xf numFmtId="178" fontId="7" fillId="0" borderId="92" xfId="0" applyNumberFormat="1" applyFont="1" applyBorder="1">
      <alignment vertical="center"/>
    </xf>
    <xf numFmtId="0" fontId="7" fillId="0" borderId="92" xfId="0" applyFont="1" applyBorder="1">
      <alignment vertical="center"/>
    </xf>
    <xf numFmtId="0" fontId="7" fillId="0" borderId="93" xfId="0" applyFont="1" applyBorder="1">
      <alignment vertical="center"/>
    </xf>
    <xf numFmtId="0" fontId="7" fillId="2" borderId="91" xfId="0" applyFont="1" applyFill="1" applyBorder="1">
      <alignment vertical="center"/>
    </xf>
    <xf numFmtId="0" fontId="7" fillId="2" borderId="92" xfId="0" applyFont="1" applyFill="1" applyBorder="1">
      <alignment vertical="center"/>
    </xf>
    <xf numFmtId="0" fontId="7" fillId="0" borderId="28" xfId="0" applyFont="1" applyBorder="1">
      <alignment vertical="center"/>
    </xf>
    <xf numFmtId="180" fontId="7" fillId="0" borderId="8" xfId="0" applyNumberFormat="1" applyFont="1" applyBorder="1">
      <alignment vertical="center"/>
    </xf>
    <xf numFmtId="180" fontId="7" fillId="0" borderId="9" xfId="0" applyNumberFormat="1" applyFont="1" applyBorder="1">
      <alignment vertical="center"/>
    </xf>
    <xf numFmtId="180" fontId="7" fillId="0" borderId="43" xfId="0" applyNumberFormat="1" applyFont="1" applyBorder="1">
      <alignment vertical="center"/>
    </xf>
    <xf numFmtId="0" fontId="8" fillId="0" borderId="94" xfId="0" applyFont="1" applyBorder="1" applyAlignment="1">
      <alignment horizontal="right" vertical="center"/>
    </xf>
    <xf numFmtId="0" fontId="7" fillId="0" borderId="51" xfId="0" applyFont="1" applyBorder="1" applyAlignment="1">
      <alignment horizontal="center" vertical="center" wrapText="1"/>
    </xf>
    <xf numFmtId="180" fontId="7" fillId="0" borderId="21" xfId="0" applyNumberFormat="1" applyFont="1" applyBorder="1">
      <alignment vertical="center"/>
    </xf>
    <xf numFmtId="180" fontId="7" fillId="0" borderId="51" xfId="0" applyNumberFormat="1" applyFont="1" applyBorder="1">
      <alignment vertical="center"/>
    </xf>
    <xf numFmtId="180" fontId="7" fillId="0" borderId="5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78" fontId="0" fillId="0" borderId="13" xfId="0" applyNumberFormat="1" applyBorder="1">
      <alignment vertical="center"/>
    </xf>
    <xf numFmtId="178" fontId="0" fillId="0" borderId="8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21" xfId="0" applyNumberFormat="1" applyBorder="1">
      <alignment vertical="center"/>
    </xf>
    <xf numFmtId="17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181" fontId="7" fillId="0" borderId="0" xfId="0" applyNumberFormat="1" applyFont="1">
      <alignment vertical="center"/>
    </xf>
    <xf numFmtId="178" fontId="0" fillId="0" borderId="16" xfId="0" applyNumberFormat="1" applyBorder="1">
      <alignment vertical="center"/>
    </xf>
    <xf numFmtId="178" fontId="0" fillId="0" borderId="56" xfId="0" applyNumberFormat="1" applyBorder="1">
      <alignment vertical="center"/>
    </xf>
    <xf numFmtId="178" fontId="0" fillId="0" borderId="57" xfId="0" applyNumberFormat="1" applyBorder="1">
      <alignment vertical="center"/>
    </xf>
    <xf numFmtId="178" fontId="0" fillId="0" borderId="42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47" xfId="0" applyNumberFormat="1" applyBorder="1">
      <alignment vertical="center"/>
    </xf>
    <xf numFmtId="178" fontId="0" fillId="0" borderId="63" xfId="0" applyNumberFormat="1" applyBorder="1">
      <alignment vertical="center"/>
    </xf>
    <xf numFmtId="178" fontId="0" fillId="0" borderId="65" xfId="0" applyNumberFormat="1" applyBorder="1">
      <alignment vertical="center"/>
    </xf>
    <xf numFmtId="178" fontId="0" fillId="0" borderId="74" xfId="0" applyNumberFormat="1" applyBorder="1">
      <alignment vertical="center"/>
    </xf>
    <xf numFmtId="178" fontId="0" fillId="0" borderId="20" xfId="0" applyNumberFormat="1" applyBorder="1">
      <alignment vertical="center"/>
    </xf>
    <xf numFmtId="178" fontId="0" fillId="0" borderId="15" xfId="0" applyNumberFormat="1" applyBorder="1">
      <alignment vertical="center"/>
    </xf>
    <xf numFmtId="178" fontId="0" fillId="0" borderId="25" xfId="0" applyNumberFormat="1" applyBorder="1">
      <alignment vertical="center"/>
    </xf>
    <xf numFmtId="178" fontId="0" fillId="0" borderId="88" xfId="0" applyNumberFormat="1" applyBorder="1">
      <alignment vertical="center"/>
    </xf>
    <xf numFmtId="178" fontId="0" fillId="0" borderId="24" xfId="0" applyNumberFormat="1" applyBorder="1">
      <alignment vertical="center"/>
    </xf>
    <xf numFmtId="176" fontId="7" fillId="2" borderId="43" xfId="0" applyNumberFormat="1" applyFont="1" applyFill="1" applyBorder="1">
      <alignment vertical="center"/>
    </xf>
    <xf numFmtId="176" fontId="7" fillId="2" borderId="44" xfId="0" applyNumberFormat="1" applyFont="1" applyFill="1" applyBorder="1">
      <alignment vertical="center"/>
    </xf>
    <xf numFmtId="176" fontId="7" fillId="2" borderId="2" xfId="0" applyNumberFormat="1" applyFont="1" applyFill="1" applyBorder="1">
      <alignment vertical="center"/>
    </xf>
    <xf numFmtId="176" fontId="7" fillId="2" borderId="3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8" fillId="0" borderId="92" xfId="0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8" fillId="0" borderId="92" xfId="0" applyFont="1" applyBorder="1" applyAlignment="1">
      <alignment horizontal="right" vertical="center" wrapText="1"/>
    </xf>
    <xf numFmtId="0" fontId="7" fillId="0" borderId="8" xfId="0" applyFont="1" applyBorder="1">
      <alignment vertical="center"/>
    </xf>
    <xf numFmtId="0" fontId="8" fillId="0" borderId="21" xfId="0" applyFont="1" applyBorder="1" applyAlignment="1">
      <alignment horizontal="right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right" vertical="center"/>
    </xf>
    <xf numFmtId="0" fontId="7" fillId="0" borderId="76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176" fontId="7" fillId="0" borderId="6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176" fontId="7" fillId="0" borderId="79" xfId="0" applyNumberFormat="1" applyFont="1" applyBorder="1" applyAlignment="1">
      <alignment horizontal="center" vertical="center"/>
    </xf>
    <xf numFmtId="176" fontId="7" fillId="0" borderId="80" xfId="0" applyNumberFormat="1" applyFont="1" applyBorder="1" applyAlignment="1">
      <alignment horizontal="center" vertical="center"/>
    </xf>
    <xf numFmtId="176" fontId="7" fillId="0" borderId="78" xfId="0" applyNumberFormat="1" applyFont="1" applyBorder="1" applyAlignment="1">
      <alignment horizontal="center" vertical="center"/>
    </xf>
    <xf numFmtId="176" fontId="7" fillId="0" borderId="8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4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54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60" xfId="0" applyFont="1" applyBorder="1" applyAlignment="1">
      <alignment horizontal="center" vertical="center"/>
    </xf>
    <xf numFmtId="0" fontId="9" fillId="0" borderId="92" xfId="0" applyFont="1" applyBorder="1" applyAlignment="1">
      <alignment horizontal="right" vertical="center"/>
    </xf>
    <xf numFmtId="0" fontId="9" fillId="0" borderId="62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22" xfId="0" applyFont="1" applyBorder="1" applyAlignment="1">
      <alignment horizontal="right" vertical="center"/>
    </xf>
    <xf numFmtId="0" fontId="9" fillId="0" borderId="7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92" xfId="0" applyFont="1" applyBorder="1">
      <alignment vertical="center"/>
    </xf>
    <xf numFmtId="0" fontId="7" fillId="0" borderId="83" xfId="0" applyFont="1" applyBorder="1" applyAlignment="1">
      <alignment horizontal="center" vertical="center"/>
    </xf>
    <xf numFmtId="0" fontId="9" fillId="0" borderId="26" xfId="0" applyFont="1" applyBorder="1" applyAlignment="1">
      <alignment horizontal="right" vertical="center"/>
    </xf>
    <xf numFmtId="0" fontId="9" fillId="0" borderId="86" xfId="0" applyFont="1" applyBorder="1" applyAlignment="1">
      <alignment horizontal="center" vertical="center"/>
    </xf>
    <xf numFmtId="176" fontId="8" fillId="0" borderId="41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6" fontId="8" fillId="0" borderId="44" xfId="0" applyNumberFormat="1" applyFont="1" applyBorder="1">
      <alignment vertical="center"/>
    </xf>
    <xf numFmtId="0" fontId="8" fillId="2" borderId="43" xfId="0" applyFont="1" applyFill="1" applyBorder="1">
      <alignment vertical="center"/>
    </xf>
    <xf numFmtId="0" fontId="8" fillId="2" borderId="44" xfId="0" applyFont="1" applyFill="1" applyBorder="1">
      <alignment vertical="center"/>
    </xf>
    <xf numFmtId="0" fontId="8" fillId="2" borderId="52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7" fillId="0" borderId="34" xfId="0" applyFont="1" applyBorder="1" applyAlignment="1">
      <alignment horizontal="center" vertical="center"/>
    </xf>
    <xf numFmtId="178" fontId="7" fillId="0" borderId="44" xfId="0" applyNumberFormat="1" applyFont="1" applyBorder="1">
      <alignment vertical="center"/>
    </xf>
    <xf numFmtId="178" fontId="7" fillId="0" borderId="61" xfId="0" applyNumberFormat="1" applyFont="1" applyBorder="1" applyAlignment="1">
      <alignment horizontal="center" vertical="center"/>
    </xf>
    <xf numFmtId="178" fontId="7" fillId="0" borderId="79" xfId="0" applyNumberFormat="1" applyFont="1" applyBorder="1" applyAlignment="1">
      <alignment horizontal="center" vertical="center"/>
    </xf>
    <xf numFmtId="178" fontId="0" fillId="0" borderId="50" xfId="0" applyNumberFormat="1" applyBorder="1">
      <alignment vertical="center"/>
    </xf>
    <xf numFmtId="178" fontId="0" fillId="0" borderId="17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7" fillId="0" borderId="97" xfId="0" applyNumberFormat="1" applyFont="1" applyBorder="1">
      <alignment vertical="center"/>
    </xf>
    <xf numFmtId="178" fontId="7" fillId="0" borderId="50" xfId="0" applyNumberFormat="1" applyFont="1" applyBorder="1">
      <alignment vertical="center"/>
    </xf>
    <xf numFmtId="178" fontId="0" fillId="0" borderId="14" xfId="0" applyNumberFormat="1" applyBorder="1">
      <alignment vertical="center"/>
    </xf>
    <xf numFmtId="178" fontId="0" fillId="0" borderId="58" xfId="0" applyNumberFormat="1" applyBorder="1">
      <alignment vertical="center"/>
    </xf>
    <xf numFmtId="178" fontId="0" fillId="0" borderId="98" xfId="0" applyNumberFormat="1" applyBorder="1">
      <alignment vertical="center"/>
    </xf>
    <xf numFmtId="178" fontId="0" fillId="0" borderId="51" xfId="0" applyNumberFormat="1" applyBorder="1">
      <alignment vertical="center"/>
    </xf>
    <xf numFmtId="178" fontId="0" fillId="0" borderId="19" xfId="0" applyNumberFormat="1" applyBorder="1">
      <alignment vertical="center"/>
    </xf>
    <xf numFmtId="176" fontId="8" fillId="0" borderId="99" xfId="0" applyNumberFormat="1" applyFont="1" applyBorder="1" applyAlignment="1">
      <alignment horizontal="right" vertical="center"/>
    </xf>
    <xf numFmtId="0" fontId="7" fillId="0" borderId="47" xfId="0" applyFont="1" applyBorder="1" applyAlignment="1">
      <alignment vertical="center" wrapText="1"/>
    </xf>
    <xf numFmtId="178" fontId="7" fillId="0" borderId="21" xfId="0" applyNumberFormat="1" applyFont="1" applyBorder="1">
      <alignment vertical="center"/>
    </xf>
    <xf numFmtId="178" fontId="7" fillId="0" borderId="74" xfId="0" applyNumberFormat="1" applyFont="1" applyBorder="1">
      <alignment vertical="center"/>
    </xf>
    <xf numFmtId="178" fontId="7" fillId="0" borderId="20" xfId="0" applyNumberFormat="1" applyFont="1" applyBorder="1">
      <alignment vertical="center"/>
    </xf>
    <xf numFmtId="176" fontId="8" fillId="0" borderId="49" xfId="0" applyNumberFormat="1" applyFont="1" applyBorder="1" applyAlignment="1">
      <alignment horizontal="right" vertical="center"/>
    </xf>
    <xf numFmtId="176" fontId="7" fillId="2" borderId="101" xfId="0" applyNumberFormat="1" applyFont="1" applyFill="1" applyBorder="1">
      <alignment vertical="center"/>
    </xf>
    <xf numFmtId="176" fontId="7" fillId="2" borderId="5" xfId="0" applyNumberFormat="1" applyFont="1" applyFill="1" applyBorder="1">
      <alignment vertical="center"/>
    </xf>
    <xf numFmtId="176" fontId="8" fillId="0" borderId="50" xfId="0" applyNumberFormat="1" applyFont="1" applyBorder="1" applyAlignment="1">
      <alignment horizontal="right" vertical="center"/>
    </xf>
    <xf numFmtId="176" fontId="8" fillId="0" borderId="47" xfId="0" applyNumberFormat="1" applyFont="1" applyBorder="1">
      <alignment vertical="center"/>
    </xf>
    <xf numFmtId="176" fontId="7" fillId="2" borderId="67" xfId="0" applyNumberFormat="1" applyFont="1" applyFill="1" applyBorder="1">
      <alignment vertical="center"/>
    </xf>
    <xf numFmtId="176" fontId="7" fillId="2" borderId="11" xfId="0" applyNumberFormat="1" applyFont="1" applyFill="1" applyBorder="1">
      <alignment vertical="center"/>
    </xf>
    <xf numFmtId="176" fontId="7" fillId="2" borderId="64" xfId="0" applyNumberFormat="1" applyFont="1" applyFill="1" applyBorder="1">
      <alignment vertical="center"/>
    </xf>
    <xf numFmtId="176" fontId="7" fillId="2" borderId="13" xfId="0" applyNumberFormat="1" applyFont="1" applyFill="1" applyBorder="1">
      <alignment vertical="center"/>
    </xf>
    <xf numFmtId="176" fontId="7" fillId="2" borderId="8" xfId="0" applyNumberFormat="1" applyFont="1" applyFill="1" applyBorder="1">
      <alignment vertical="center"/>
    </xf>
    <xf numFmtId="176" fontId="7" fillId="2" borderId="41" xfId="0" applyNumberFormat="1" applyFont="1" applyFill="1" applyBorder="1">
      <alignment vertical="center"/>
    </xf>
    <xf numFmtId="176" fontId="7" fillId="2" borderId="42" xfId="0" applyNumberFormat="1" applyFont="1" applyFill="1" applyBorder="1">
      <alignment vertical="center"/>
    </xf>
    <xf numFmtId="176" fontId="7" fillId="2" borderId="47" xfId="0" applyNumberFormat="1" applyFont="1" applyFill="1" applyBorder="1">
      <alignment vertical="center"/>
    </xf>
    <xf numFmtId="176" fontId="8" fillId="0" borderId="42" xfId="0" applyNumberFormat="1" applyFont="1" applyBorder="1">
      <alignment vertical="center"/>
    </xf>
    <xf numFmtId="177" fontId="8" fillId="0" borderId="44" xfId="0" applyNumberFormat="1" applyFont="1" applyBorder="1">
      <alignment vertical="center"/>
    </xf>
    <xf numFmtId="178" fontId="8" fillId="0" borderId="44" xfId="0" applyNumberFormat="1" applyFont="1" applyBorder="1">
      <alignment vertical="center"/>
    </xf>
    <xf numFmtId="177" fontId="8" fillId="0" borderId="50" xfId="0" applyNumberFormat="1" applyFont="1" applyBorder="1">
      <alignment vertical="center"/>
    </xf>
    <xf numFmtId="178" fontId="8" fillId="0" borderId="43" xfId="0" applyNumberFormat="1" applyFont="1" applyBorder="1">
      <alignment vertical="center"/>
    </xf>
    <xf numFmtId="178" fontId="8" fillId="0" borderId="50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8" fontId="8" fillId="0" borderId="21" xfId="0" applyNumberFormat="1" applyFont="1" applyBorder="1">
      <alignment vertical="center"/>
    </xf>
    <xf numFmtId="177" fontId="8" fillId="0" borderId="74" xfId="0" applyNumberFormat="1" applyFont="1" applyBorder="1">
      <alignment vertical="center"/>
    </xf>
    <xf numFmtId="178" fontId="8" fillId="0" borderId="20" xfId="0" applyNumberFormat="1" applyFont="1" applyBorder="1">
      <alignment vertical="center"/>
    </xf>
    <xf numFmtId="178" fontId="8" fillId="0" borderId="74" xfId="0" applyNumberFormat="1" applyFont="1" applyBorder="1">
      <alignment vertical="center"/>
    </xf>
    <xf numFmtId="177" fontId="0" fillId="0" borderId="16" xfId="0" applyNumberFormat="1" applyBorder="1">
      <alignment vertical="center"/>
    </xf>
    <xf numFmtId="177" fontId="0" fillId="0" borderId="56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42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47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65" xfId="0" applyNumberFormat="1" applyBorder="1">
      <alignment vertical="center"/>
    </xf>
    <xf numFmtId="177" fontId="0" fillId="0" borderId="98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0" fillId="0" borderId="74" xfId="0" applyNumberFormat="1" applyBorder="1">
      <alignment vertical="center"/>
    </xf>
    <xf numFmtId="177" fontId="7" fillId="0" borderId="61" xfId="0" applyNumberFormat="1" applyFont="1" applyBorder="1" applyAlignment="1">
      <alignment horizontal="center" vertical="center"/>
    </xf>
    <xf numFmtId="177" fontId="7" fillId="0" borderId="79" xfId="0" applyNumberFormat="1" applyFont="1" applyBorder="1" applyAlignment="1">
      <alignment horizontal="center" vertical="center"/>
    </xf>
    <xf numFmtId="177" fontId="0" fillId="0" borderId="19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0" fillId="0" borderId="88" xfId="0" applyNumberFormat="1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top" textRotation="255"/>
    </xf>
    <xf numFmtId="0" fontId="7" fillId="0" borderId="101" xfId="0" applyFont="1" applyBorder="1" applyAlignment="1">
      <alignment horizontal="center" vertical="top" textRotation="255"/>
    </xf>
    <xf numFmtId="0" fontId="7" fillId="0" borderId="91" xfId="0" applyFont="1" applyBorder="1" applyAlignment="1">
      <alignment horizontal="center" vertical="top" textRotation="255"/>
    </xf>
    <xf numFmtId="176" fontId="8" fillId="0" borderId="33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176" fontId="8" fillId="0" borderId="53" xfId="0" applyNumberFormat="1" applyFont="1" applyBorder="1" applyAlignment="1">
      <alignment horizontal="center" vertical="center"/>
    </xf>
    <xf numFmtId="0" fontId="7" fillId="0" borderId="102" xfId="0" applyFont="1" applyBorder="1" applyAlignment="1">
      <alignment vertical="top" textRotation="255"/>
    </xf>
    <xf numFmtId="0" fontId="7" fillId="0" borderId="101" xfId="0" applyFont="1" applyBorder="1" applyAlignment="1">
      <alignment vertical="top" textRotation="255"/>
    </xf>
    <xf numFmtId="0" fontId="10" fillId="0" borderId="100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top" textRotation="255"/>
    </xf>
    <xf numFmtId="0" fontId="7" fillId="0" borderId="45" xfId="0" applyFont="1" applyBorder="1" applyAlignment="1">
      <alignment horizontal="center" vertical="top" textRotation="255"/>
    </xf>
    <xf numFmtId="0" fontId="7" fillId="0" borderId="34" xfId="0" applyFont="1" applyBorder="1" applyAlignment="1">
      <alignment horizontal="center" vertical="top" textRotation="255"/>
    </xf>
    <xf numFmtId="176" fontId="7" fillId="0" borderId="33" xfId="0" applyNumberFormat="1" applyFont="1" applyBorder="1" applyAlignment="1">
      <alignment horizontal="center" vertical="center"/>
    </xf>
    <xf numFmtId="176" fontId="7" fillId="0" borderId="48" xfId="0" applyNumberFormat="1" applyFont="1" applyBorder="1" applyAlignment="1">
      <alignment horizontal="center" vertical="center"/>
    </xf>
    <xf numFmtId="176" fontId="7" fillId="0" borderId="53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vertical="top" textRotation="255"/>
    </xf>
    <xf numFmtId="0" fontId="7" fillId="0" borderId="45" xfId="0" applyFont="1" applyBorder="1" applyAlignment="1">
      <alignment vertical="top" textRotation="255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</cellXfs>
  <cellStyles count="5">
    <cellStyle name="パーセント 2" xfId="4" xr:uid="{00000000-0005-0000-0000-000000000000}"/>
    <cellStyle name="桁区切り 2 2 2" xfId="2" xr:uid="{00000000-0005-0000-0000-000001000000}"/>
    <cellStyle name="標準" xfId="0" builtinId="0"/>
    <cellStyle name="標準 2 2 2" xfId="1" xr:uid="{00000000-0005-0000-0000-000003000000}"/>
    <cellStyle name="標準 2 3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5FA6-38C8-4364-B98B-4F45E2D17702}">
  <sheetPr>
    <tabColor rgb="FF92D050"/>
    <pageSetUpPr fitToPage="1"/>
  </sheetPr>
  <dimension ref="A1:V218"/>
  <sheetViews>
    <sheetView view="pageBreakPreview" zoomScale="70" zoomScaleNormal="100" zoomScaleSheetLayoutView="70" workbookViewId="0">
      <selection activeCell="T13" sqref="T13"/>
    </sheetView>
  </sheetViews>
  <sheetFormatPr defaultRowHeight="18.75"/>
  <cols>
    <col min="1" max="1" width="2" customWidth="1"/>
    <col min="2" max="2" width="3.5" customWidth="1"/>
    <col min="3" max="3" width="35.625" customWidth="1"/>
    <col min="4" max="4" width="10.75" customWidth="1"/>
    <col min="5" max="19" width="10.25" customWidth="1"/>
    <col min="20" max="20" width="9.625" style="137" customWidth="1"/>
    <col min="21" max="21" width="5.375" bestFit="1" customWidth="1"/>
    <col min="22" max="22" width="7.5" bestFit="1" customWidth="1"/>
    <col min="23" max="23" width="5.25" bestFit="1" customWidth="1"/>
    <col min="24" max="25" width="4.375" bestFit="1" customWidth="1"/>
  </cols>
  <sheetData>
    <row r="1" spans="1:22" s="1" customFormat="1" ht="20.25" thickBot="1">
      <c r="B1" s="1" t="s">
        <v>169</v>
      </c>
      <c r="T1" s="2"/>
    </row>
    <row r="2" spans="1:22" s="3" customFormat="1" ht="26.25" customHeight="1" thickBot="1">
      <c r="B2" s="313" t="s">
        <v>46</v>
      </c>
      <c r="C2" s="314"/>
      <c r="D2" s="4" t="s">
        <v>47</v>
      </c>
      <c r="E2" s="5">
        <v>2025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5">
        <v>2026</v>
      </c>
      <c r="R2" s="6"/>
      <c r="S2" s="6"/>
      <c r="T2" s="20" t="s">
        <v>50</v>
      </c>
    </row>
    <row r="3" spans="1:22" s="3" customFormat="1" ht="26.25" customHeight="1" thickBot="1">
      <c r="B3" s="315"/>
      <c r="C3" s="316"/>
      <c r="D3" s="4" t="s">
        <v>51</v>
      </c>
      <c r="E3" s="8" t="s">
        <v>52</v>
      </c>
      <c r="F3" s="9" t="s">
        <v>53</v>
      </c>
      <c r="G3" s="9" t="s">
        <v>54</v>
      </c>
      <c r="H3" s="9" t="s">
        <v>55</v>
      </c>
      <c r="I3" s="9" t="s">
        <v>56</v>
      </c>
      <c r="J3" s="9" t="s">
        <v>57</v>
      </c>
      <c r="K3" s="9" t="s">
        <v>58</v>
      </c>
      <c r="L3" s="9" t="s">
        <v>59</v>
      </c>
      <c r="M3" s="9" t="s">
        <v>60</v>
      </c>
      <c r="N3" s="9" t="s">
        <v>61</v>
      </c>
      <c r="O3" s="9" t="s">
        <v>62</v>
      </c>
      <c r="P3" s="10" t="s">
        <v>63</v>
      </c>
      <c r="Q3" s="8" t="s">
        <v>64</v>
      </c>
      <c r="R3" s="9" t="s">
        <v>65</v>
      </c>
      <c r="S3" s="9" t="s">
        <v>54</v>
      </c>
      <c r="T3" s="11" t="s">
        <v>66</v>
      </c>
    </row>
    <row r="4" spans="1:22" s="3" customFormat="1" ht="28.5" customHeight="1">
      <c r="B4" s="317" t="s">
        <v>147</v>
      </c>
      <c r="C4" s="196" t="s">
        <v>150</v>
      </c>
      <c r="D4" s="13" t="s">
        <v>69</v>
      </c>
      <c r="E4" s="220">
        <v>2.8</v>
      </c>
      <c r="F4" s="223">
        <v>2.6</v>
      </c>
      <c r="G4" s="223">
        <v>6.5</v>
      </c>
      <c r="H4" s="223">
        <v>22</v>
      </c>
      <c r="I4" s="223">
        <v>1</v>
      </c>
      <c r="J4" s="223">
        <v>23</v>
      </c>
      <c r="K4" s="223">
        <v>39</v>
      </c>
      <c r="L4" s="223">
        <v>196.8</v>
      </c>
      <c r="M4" s="223">
        <v>133.80000000000001</v>
      </c>
      <c r="N4" s="223">
        <v>53</v>
      </c>
      <c r="O4" s="223">
        <v>51.1</v>
      </c>
      <c r="P4" s="223">
        <v>57.2</v>
      </c>
      <c r="Q4" s="192"/>
      <c r="R4" s="193"/>
      <c r="S4" s="193"/>
      <c r="T4" s="320">
        <v>3727.1</v>
      </c>
    </row>
    <row r="5" spans="1:22" s="3" customFormat="1" ht="27" customHeight="1" thickBot="1">
      <c r="B5" s="318"/>
      <c r="C5" s="197" t="s">
        <v>165</v>
      </c>
      <c r="D5" s="22" t="s">
        <v>43</v>
      </c>
      <c r="E5" s="221">
        <v>2.8</v>
      </c>
      <c r="F5" s="222">
        <v>5.4</v>
      </c>
      <c r="G5" s="222">
        <v>11.9</v>
      </c>
      <c r="H5" s="222">
        <v>33.9</v>
      </c>
      <c r="I5" s="222">
        <v>35</v>
      </c>
      <c r="J5" s="222">
        <v>57.9</v>
      </c>
      <c r="K5" s="222">
        <v>96.9</v>
      </c>
      <c r="L5" s="222">
        <v>293.7</v>
      </c>
      <c r="M5" s="222">
        <v>427.5</v>
      </c>
      <c r="N5" s="222">
        <v>480.6</v>
      </c>
      <c r="O5" s="222">
        <v>531.6</v>
      </c>
      <c r="P5" s="222">
        <v>588.9</v>
      </c>
      <c r="Q5" s="194"/>
      <c r="R5" s="195"/>
      <c r="S5" s="195"/>
      <c r="T5" s="321"/>
    </row>
    <row r="6" spans="1:22" s="3" customFormat="1" ht="28.5" customHeight="1">
      <c r="B6" s="318"/>
      <c r="C6" s="198" t="s">
        <v>151</v>
      </c>
      <c r="D6" s="30" t="s">
        <v>72</v>
      </c>
      <c r="E6" s="220">
        <v>5.4</v>
      </c>
      <c r="F6" s="271">
        <v>3.8</v>
      </c>
      <c r="G6" s="271">
        <v>1.6</v>
      </c>
      <c r="H6" s="271">
        <v>0.3</v>
      </c>
      <c r="I6" s="271">
        <v>3.4</v>
      </c>
      <c r="J6" s="271">
        <v>2.5</v>
      </c>
      <c r="K6" s="271">
        <v>1</v>
      </c>
      <c r="L6" s="271">
        <v>0.8</v>
      </c>
      <c r="M6" s="271">
        <v>0.5</v>
      </c>
      <c r="N6" s="271">
        <v>0.5</v>
      </c>
      <c r="O6" s="271">
        <v>0.1</v>
      </c>
      <c r="P6" s="271">
        <v>2</v>
      </c>
      <c r="Q6" s="192"/>
      <c r="R6" s="193"/>
      <c r="S6" s="193"/>
      <c r="T6" s="321"/>
      <c r="V6" s="175"/>
    </row>
    <row r="7" spans="1:22" s="3" customFormat="1" ht="27" customHeight="1" thickBot="1">
      <c r="B7" s="318"/>
      <c r="C7" s="199" t="s">
        <v>159</v>
      </c>
      <c r="D7" s="22" t="s">
        <v>43</v>
      </c>
      <c r="E7" s="221">
        <v>5.4</v>
      </c>
      <c r="F7" s="222">
        <v>9.1999999999999993</v>
      </c>
      <c r="G7" s="222">
        <v>10.8</v>
      </c>
      <c r="H7" s="222">
        <v>11.1</v>
      </c>
      <c r="I7" s="222">
        <v>14.4</v>
      </c>
      <c r="J7" s="222">
        <v>16.899999999999999</v>
      </c>
      <c r="K7" s="222">
        <v>17.899999999999999</v>
      </c>
      <c r="L7" s="222">
        <v>18.7</v>
      </c>
      <c r="M7" s="222">
        <v>19.2</v>
      </c>
      <c r="N7" s="222">
        <v>19.7</v>
      </c>
      <c r="O7" s="222">
        <v>19.8</v>
      </c>
      <c r="P7" s="222">
        <v>21.8</v>
      </c>
      <c r="Q7" s="194"/>
      <c r="R7" s="195"/>
      <c r="S7" s="195"/>
      <c r="T7" s="321"/>
      <c r="V7" s="175"/>
    </row>
    <row r="8" spans="1:22" s="3" customFormat="1" ht="28.5" customHeight="1">
      <c r="B8" s="318"/>
      <c r="C8" s="198" t="s">
        <v>152</v>
      </c>
      <c r="D8" s="30" t="s">
        <v>69</v>
      </c>
      <c r="E8" s="220">
        <v>0</v>
      </c>
      <c r="F8" s="223">
        <v>16.7</v>
      </c>
      <c r="G8" s="223">
        <v>1.6</v>
      </c>
      <c r="H8" s="223">
        <v>0</v>
      </c>
      <c r="I8" s="223">
        <v>0</v>
      </c>
      <c r="J8" s="223">
        <v>0</v>
      </c>
      <c r="K8" s="223">
        <v>0</v>
      </c>
      <c r="L8" s="223">
        <v>0.1</v>
      </c>
      <c r="M8" s="223">
        <v>2.2000000000000002</v>
      </c>
      <c r="N8" s="223">
        <v>19.899999999999999</v>
      </c>
      <c r="O8" s="223">
        <v>0</v>
      </c>
      <c r="P8" s="223">
        <v>0</v>
      </c>
      <c r="Q8" s="192"/>
      <c r="R8" s="193"/>
      <c r="S8" s="193"/>
      <c r="T8" s="321"/>
      <c r="V8" s="175"/>
    </row>
    <row r="9" spans="1:22" s="3" customFormat="1" ht="26.25" customHeight="1" thickBot="1">
      <c r="B9" s="319"/>
      <c r="C9" s="197" t="s">
        <v>166</v>
      </c>
      <c r="D9" s="267" t="s">
        <v>43</v>
      </c>
      <c r="E9" s="221">
        <v>0</v>
      </c>
      <c r="F9" s="222">
        <v>16.7</v>
      </c>
      <c r="G9" s="222">
        <v>18.3</v>
      </c>
      <c r="H9" s="222">
        <v>18.3</v>
      </c>
      <c r="I9" s="222">
        <v>18.3</v>
      </c>
      <c r="J9" s="222">
        <v>18.3</v>
      </c>
      <c r="K9" s="222">
        <v>18.3</v>
      </c>
      <c r="L9" s="222">
        <v>18.399999999999999</v>
      </c>
      <c r="M9" s="222">
        <v>20.6</v>
      </c>
      <c r="N9" s="222">
        <v>40.4</v>
      </c>
      <c r="O9" s="222">
        <v>40.4</v>
      </c>
      <c r="P9" s="222">
        <v>40.4</v>
      </c>
      <c r="Q9" s="194"/>
      <c r="R9" s="195"/>
      <c r="S9" s="195"/>
      <c r="T9" s="321"/>
      <c r="V9" s="175"/>
    </row>
    <row r="10" spans="1:22" s="3" customFormat="1" ht="26.25" customHeight="1">
      <c r="B10" s="323" t="s">
        <v>148</v>
      </c>
      <c r="C10" s="200" t="s">
        <v>153</v>
      </c>
      <c r="D10" s="13" t="s">
        <v>69</v>
      </c>
      <c r="E10" s="18"/>
      <c r="F10" s="19"/>
      <c r="G10" s="19"/>
      <c r="H10" s="252">
        <v>272.2</v>
      </c>
      <c r="I10" s="252">
        <v>209.5</v>
      </c>
      <c r="J10" s="252">
        <v>258.60000000000002</v>
      </c>
      <c r="K10" s="252">
        <v>229.3</v>
      </c>
      <c r="L10" s="252">
        <v>64.2</v>
      </c>
      <c r="M10" s="252">
        <v>113.8</v>
      </c>
      <c r="N10" s="252">
        <v>148.69999999999999</v>
      </c>
      <c r="O10" s="252">
        <v>264.7</v>
      </c>
      <c r="P10" s="260">
        <v>339.7</v>
      </c>
      <c r="Q10" s="259">
        <v>568.29999999999995</v>
      </c>
      <c r="R10" s="252">
        <v>426.8</v>
      </c>
      <c r="S10" s="260">
        <v>180.1</v>
      </c>
      <c r="T10" s="321"/>
      <c r="V10" s="175"/>
    </row>
    <row r="11" spans="1:22" s="3" customFormat="1" ht="26.25" customHeight="1" thickBot="1">
      <c r="B11" s="324"/>
      <c r="C11" s="201" t="s">
        <v>163</v>
      </c>
      <c r="D11" s="46" t="s">
        <v>43</v>
      </c>
      <c r="E11" s="47"/>
      <c r="F11" s="48"/>
      <c r="G11" s="48"/>
      <c r="H11" s="268">
        <v>272.2</v>
      </c>
      <c r="I11" s="268">
        <v>481.7</v>
      </c>
      <c r="J11" s="268">
        <v>740.3</v>
      </c>
      <c r="K11" s="268">
        <v>969.6</v>
      </c>
      <c r="L11" s="268">
        <v>1033.8</v>
      </c>
      <c r="M11" s="268">
        <v>1147.7</v>
      </c>
      <c r="N11" s="268">
        <v>1296.4000000000001</v>
      </c>
      <c r="O11" s="268">
        <v>1561.1</v>
      </c>
      <c r="P11" s="269">
        <v>1900.7</v>
      </c>
      <c r="Q11" s="270">
        <v>2469</v>
      </c>
      <c r="R11" s="268">
        <v>2895.8</v>
      </c>
      <c r="S11" s="269">
        <v>3075.9</v>
      </c>
      <c r="T11" s="322"/>
    </row>
    <row r="12" spans="1:22" ht="19.5" thickTop="1">
      <c r="A12" t="s">
        <v>79</v>
      </c>
      <c r="B12" s="324"/>
      <c r="C12" s="224" t="s">
        <v>80</v>
      </c>
      <c r="D12" s="225" t="s">
        <v>81</v>
      </c>
      <c r="E12" s="54"/>
      <c r="F12" s="55"/>
      <c r="G12" s="55"/>
      <c r="H12" s="178">
        <v>0</v>
      </c>
      <c r="I12" s="178">
        <v>0</v>
      </c>
      <c r="J12" s="178">
        <v>0</v>
      </c>
      <c r="K12" s="178">
        <v>2.5</v>
      </c>
      <c r="L12" s="178">
        <v>0.1</v>
      </c>
      <c r="M12" s="178">
        <v>0.1</v>
      </c>
      <c r="N12" s="178">
        <v>3.8</v>
      </c>
      <c r="O12" s="178">
        <v>2.8</v>
      </c>
      <c r="P12" s="179">
        <v>1.1000000000000001</v>
      </c>
      <c r="Q12" s="188">
        <v>1.7</v>
      </c>
      <c r="R12" s="178">
        <v>0</v>
      </c>
      <c r="S12" s="179">
        <v>0.6</v>
      </c>
      <c r="T12" s="261">
        <v>12.8</v>
      </c>
    </row>
    <row r="13" spans="1:22">
      <c r="B13" s="324"/>
      <c r="C13" s="226"/>
      <c r="D13" s="227" t="s">
        <v>82</v>
      </c>
      <c r="E13" s="63"/>
      <c r="F13" s="64"/>
      <c r="G13" s="64"/>
      <c r="H13" s="172">
        <v>0.7</v>
      </c>
      <c r="I13" s="172">
        <v>2.9</v>
      </c>
      <c r="J13" s="172">
        <v>9.5</v>
      </c>
      <c r="K13" s="172">
        <v>21.6</v>
      </c>
      <c r="L13" s="172">
        <v>12.4</v>
      </c>
      <c r="M13" s="172">
        <v>11.9</v>
      </c>
      <c r="N13" s="172">
        <v>11.1</v>
      </c>
      <c r="O13" s="172">
        <v>4.5</v>
      </c>
      <c r="P13" s="181">
        <v>3.1</v>
      </c>
      <c r="Q13" s="182">
        <v>0</v>
      </c>
      <c r="R13" s="172">
        <v>0</v>
      </c>
      <c r="S13" s="181">
        <v>0</v>
      </c>
      <c r="T13" s="258">
        <v>77.7</v>
      </c>
    </row>
    <row r="14" spans="1:22">
      <c r="B14" s="324"/>
      <c r="C14" s="226"/>
      <c r="D14" s="227" t="s">
        <v>83</v>
      </c>
      <c r="E14" s="63"/>
      <c r="F14" s="64"/>
      <c r="G14" s="64"/>
      <c r="H14" s="172">
        <v>0</v>
      </c>
      <c r="I14" s="172">
        <v>0</v>
      </c>
      <c r="J14" s="172">
        <v>0</v>
      </c>
      <c r="K14" s="172">
        <v>10.8</v>
      </c>
      <c r="L14" s="172">
        <v>7.2</v>
      </c>
      <c r="M14" s="172">
        <v>3.5</v>
      </c>
      <c r="N14" s="172">
        <v>3.6</v>
      </c>
      <c r="O14" s="172">
        <v>11</v>
      </c>
      <c r="P14" s="181">
        <v>4.5999999999999996</v>
      </c>
      <c r="Q14" s="182">
        <v>1.4</v>
      </c>
      <c r="R14" s="172">
        <v>0</v>
      </c>
      <c r="S14" s="181">
        <v>0</v>
      </c>
      <c r="T14" s="258">
        <v>42</v>
      </c>
    </row>
    <row r="15" spans="1:22">
      <c r="B15" s="324"/>
      <c r="C15" s="226"/>
      <c r="D15" s="227" t="s">
        <v>84</v>
      </c>
      <c r="E15" s="63"/>
      <c r="F15" s="64"/>
      <c r="G15" s="64"/>
      <c r="H15" s="172">
        <v>0.7</v>
      </c>
      <c r="I15" s="172">
        <v>2.9</v>
      </c>
      <c r="J15" s="172">
        <v>9.5</v>
      </c>
      <c r="K15" s="172">
        <v>34.9</v>
      </c>
      <c r="L15" s="172">
        <v>19.8</v>
      </c>
      <c r="M15" s="172">
        <v>15.5</v>
      </c>
      <c r="N15" s="172">
        <v>18.5</v>
      </c>
      <c r="O15" s="172">
        <v>18.3</v>
      </c>
      <c r="P15" s="181">
        <v>8.9</v>
      </c>
      <c r="Q15" s="182">
        <v>3.1</v>
      </c>
      <c r="R15" s="172">
        <v>0</v>
      </c>
      <c r="S15" s="181">
        <v>0.6</v>
      </c>
      <c r="T15" s="258">
        <v>132.6</v>
      </c>
    </row>
    <row r="16" spans="1:22" ht="19.5" thickBot="1">
      <c r="B16" s="324"/>
      <c r="C16" s="228"/>
      <c r="D16" s="229" t="s">
        <v>85</v>
      </c>
      <c r="E16" s="72"/>
      <c r="F16" s="73"/>
      <c r="G16" s="73"/>
      <c r="H16" s="173">
        <v>0.7</v>
      </c>
      <c r="I16" s="173">
        <v>3.5</v>
      </c>
      <c r="J16" s="173">
        <v>13.1</v>
      </c>
      <c r="K16" s="173">
        <v>47.9</v>
      </c>
      <c r="L16" s="173">
        <v>67.7</v>
      </c>
      <c r="M16" s="173">
        <v>83.2</v>
      </c>
      <c r="N16" s="173">
        <v>101.7</v>
      </c>
      <c r="O16" s="173">
        <v>119.9</v>
      </c>
      <c r="P16" s="183">
        <v>128.80000000000001</v>
      </c>
      <c r="Q16" s="184">
        <v>131.9</v>
      </c>
      <c r="R16" s="173">
        <v>131.9</v>
      </c>
      <c r="S16" s="173">
        <v>132.6</v>
      </c>
      <c r="T16" s="78"/>
    </row>
    <row r="17" spans="2:20">
      <c r="B17" s="324"/>
      <c r="C17" s="226" t="s">
        <v>86</v>
      </c>
      <c r="D17" s="225" t="s">
        <v>81</v>
      </c>
      <c r="E17" s="79"/>
      <c r="F17" s="80"/>
      <c r="G17" s="80"/>
      <c r="H17" s="171">
        <v>0</v>
      </c>
      <c r="I17" s="171">
        <v>3.3</v>
      </c>
      <c r="J17" s="171">
        <v>28</v>
      </c>
      <c r="K17" s="171">
        <v>24.2</v>
      </c>
      <c r="L17" s="171">
        <v>0.9</v>
      </c>
      <c r="M17" s="171">
        <v>0.6</v>
      </c>
      <c r="N17" s="171">
        <v>11</v>
      </c>
      <c r="O17" s="171">
        <v>23.5</v>
      </c>
      <c r="P17" s="255">
        <v>5.2</v>
      </c>
      <c r="Q17" s="180">
        <v>2.9</v>
      </c>
      <c r="R17" s="171">
        <v>0.2</v>
      </c>
      <c r="S17" s="262">
        <v>7</v>
      </c>
      <c r="T17" s="263">
        <v>106.8</v>
      </c>
    </row>
    <row r="18" spans="2:20">
      <c r="B18" s="324"/>
      <c r="C18" s="226"/>
      <c r="D18" s="227" t="s">
        <v>82</v>
      </c>
      <c r="E18" s="63"/>
      <c r="F18" s="64"/>
      <c r="G18" s="64"/>
      <c r="H18" s="172">
        <v>6.2</v>
      </c>
      <c r="I18" s="172">
        <v>41.4</v>
      </c>
      <c r="J18" s="172">
        <v>64.8</v>
      </c>
      <c r="K18" s="172">
        <v>90.8</v>
      </c>
      <c r="L18" s="172">
        <v>3.2</v>
      </c>
      <c r="M18" s="172">
        <v>0.2</v>
      </c>
      <c r="N18" s="172">
        <v>3.1</v>
      </c>
      <c r="O18" s="172">
        <v>6.7</v>
      </c>
      <c r="P18" s="181">
        <v>7.2</v>
      </c>
      <c r="Q18" s="182">
        <v>3.4</v>
      </c>
      <c r="R18" s="172">
        <v>0.2</v>
      </c>
      <c r="S18" s="181">
        <v>0.2</v>
      </c>
      <c r="T18" s="258">
        <v>227.4</v>
      </c>
    </row>
    <row r="19" spans="2:20">
      <c r="B19" s="324"/>
      <c r="C19" s="226"/>
      <c r="D19" s="227" t="s">
        <v>83</v>
      </c>
      <c r="E19" s="63"/>
      <c r="F19" s="64"/>
      <c r="G19" s="64"/>
      <c r="H19" s="172">
        <v>0</v>
      </c>
      <c r="I19" s="172">
        <v>0</v>
      </c>
      <c r="J19" s="172">
        <v>0.3</v>
      </c>
      <c r="K19" s="172">
        <v>0.5</v>
      </c>
      <c r="L19" s="172">
        <v>0</v>
      </c>
      <c r="M19" s="172">
        <v>0</v>
      </c>
      <c r="N19" s="172">
        <v>0.1</v>
      </c>
      <c r="O19" s="172">
        <v>0.6</v>
      </c>
      <c r="P19" s="181">
        <v>0.9</v>
      </c>
      <c r="Q19" s="182">
        <v>0.4</v>
      </c>
      <c r="R19" s="172">
        <v>0.1</v>
      </c>
      <c r="S19" s="181">
        <v>0</v>
      </c>
      <c r="T19" s="258">
        <v>2.9</v>
      </c>
    </row>
    <row r="20" spans="2:20">
      <c r="B20" s="324"/>
      <c r="C20" s="226"/>
      <c r="D20" s="230" t="s">
        <v>84</v>
      </c>
      <c r="E20" s="83"/>
      <c r="F20" s="84"/>
      <c r="G20" s="84"/>
      <c r="H20" s="172">
        <v>6.2</v>
      </c>
      <c r="I20" s="172">
        <v>44.6</v>
      </c>
      <c r="J20" s="172">
        <v>93.1</v>
      </c>
      <c r="K20" s="172">
        <v>115.4</v>
      </c>
      <c r="L20" s="172">
        <v>4.2</v>
      </c>
      <c r="M20" s="172">
        <v>0.8</v>
      </c>
      <c r="N20" s="172">
        <v>14.2</v>
      </c>
      <c r="O20" s="172">
        <v>30.8</v>
      </c>
      <c r="P20" s="181">
        <v>13.3</v>
      </c>
      <c r="Q20" s="182">
        <v>6.8</v>
      </c>
      <c r="R20" s="172">
        <v>0.4</v>
      </c>
      <c r="S20" s="181">
        <v>7.2</v>
      </c>
      <c r="T20" s="258">
        <v>337.1</v>
      </c>
    </row>
    <row r="21" spans="2:20" ht="19.5" thickBot="1">
      <c r="B21" s="324"/>
      <c r="C21" s="228"/>
      <c r="D21" s="229" t="s">
        <v>85</v>
      </c>
      <c r="E21" s="72"/>
      <c r="F21" s="73"/>
      <c r="G21" s="73"/>
      <c r="H21" s="173">
        <v>6.2</v>
      </c>
      <c r="I21" s="173">
        <v>50.8</v>
      </c>
      <c r="J21" s="173">
        <v>143.9</v>
      </c>
      <c r="K21" s="173">
        <v>259.39999999999998</v>
      </c>
      <c r="L21" s="173">
        <v>263.60000000000002</v>
      </c>
      <c r="M21" s="173">
        <v>264.39999999999998</v>
      </c>
      <c r="N21" s="173">
        <v>278.60000000000002</v>
      </c>
      <c r="O21" s="173">
        <v>309.3</v>
      </c>
      <c r="P21" s="183">
        <v>322.60000000000002</v>
      </c>
      <c r="Q21" s="184">
        <v>329.4</v>
      </c>
      <c r="R21" s="173">
        <v>329.9</v>
      </c>
      <c r="S21" s="173">
        <v>337.1</v>
      </c>
      <c r="T21" s="78"/>
    </row>
    <row r="22" spans="2:20">
      <c r="B22" s="90"/>
      <c r="C22" s="226" t="s">
        <v>87</v>
      </c>
      <c r="D22" s="225" t="s">
        <v>81</v>
      </c>
      <c r="E22" s="79"/>
      <c r="F22" s="80"/>
      <c r="G22" s="80"/>
      <c r="H22" s="171">
        <v>0</v>
      </c>
      <c r="I22" s="171">
        <v>0</v>
      </c>
      <c r="J22" s="171">
        <v>0</v>
      </c>
      <c r="K22" s="171">
        <v>0</v>
      </c>
      <c r="L22" s="171">
        <v>0</v>
      </c>
      <c r="M22" s="171">
        <v>0</v>
      </c>
      <c r="N22" s="171">
        <v>0</v>
      </c>
      <c r="O22" s="171">
        <v>0</v>
      </c>
      <c r="P22" s="255">
        <v>0</v>
      </c>
      <c r="Q22" s="180">
        <v>0</v>
      </c>
      <c r="R22" s="171">
        <v>0</v>
      </c>
      <c r="S22" s="262">
        <v>0</v>
      </c>
      <c r="T22" s="263">
        <v>0</v>
      </c>
    </row>
    <row r="23" spans="2:20">
      <c r="B23" s="90"/>
      <c r="C23" s="226"/>
      <c r="D23" s="227" t="s">
        <v>82</v>
      </c>
      <c r="E23" s="63"/>
      <c r="F23" s="64"/>
      <c r="G23" s="64"/>
      <c r="H23" s="172">
        <v>7</v>
      </c>
      <c r="I23" s="172">
        <v>16.3</v>
      </c>
      <c r="J23" s="172">
        <v>11.9</v>
      </c>
      <c r="K23" s="172">
        <v>22.2</v>
      </c>
      <c r="L23" s="172">
        <v>10.1</v>
      </c>
      <c r="M23" s="172">
        <v>6.1</v>
      </c>
      <c r="N23" s="172">
        <v>7.3</v>
      </c>
      <c r="O23" s="172">
        <v>4.9000000000000004</v>
      </c>
      <c r="P23" s="181">
        <v>15.4</v>
      </c>
      <c r="Q23" s="182">
        <v>5</v>
      </c>
      <c r="R23" s="172">
        <v>0</v>
      </c>
      <c r="S23" s="181">
        <v>0</v>
      </c>
      <c r="T23" s="258">
        <v>106.3</v>
      </c>
    </row>
    <row r="24" spans="2:20">
      <c r="B24" s="90"/>
      <c r="C24" s="226"/>
      <c r="D24" s="227" t="s">
        <v>83</v>
      </c>
      <c r="E24" s="63"/>
      <c r="F24" s="64"/>
      <c r="G24" s="64"/>
      <c r="H24" s="172">
        <v>0</v>
      </c>
      <c r="I24" s="172">
        <v>0</v>
      </c>
      <c r="J24" s="172">
        <v>0</v>
      </c>
      <c r="K24" s="172">
        <v>0</v>
      </c>
      <c r="L24" s="172">
        <v>0</v>
      </c>
      <c r="M24" s="172">
        <v>0</v>
      </c>
      <c r="N24" s="172">
        <v>0</v>
      </c>
      <c r="O24" s="172">
        <v>0</v>
      </c>
      <c r="P24" s="181">
        <v>0</v>
      </c>
      <c r="Q24" s="182">
        <v>0</v>
      </c>
      <c r="R24" s="172">
        <v>0</v>
      </c>
      <c r="S24" s="181">
        <v>0</v>
      </c>
      <c r="T24" s="258">
        <v>0</v>
      </c>
    </row>
    <row r="25" spans="2:20">
      <c r="B25" s="90"/>
      <c r="C25" s="226"/>
      <c r="D25" s="230" t="s">
        <v>84</v>
      </c>
      <c r="E25" s="83"/>
      <c r="F25" s="84"/>
      <c r="G25" s="84"/>
      <c r="H25" s="172">
        <v>7</v>
      </c>
      <c r="I25" s="172">
        <v>16.3</v>
      </c>
      <c r="J25" s="172">
        <v>11.9</v>
      </c>
      <c r="K25" s="172">
        <v>22.2</v>
      </c>
      <c r="L25" s="172">
        <v>10.1</v>
      </c>
      <c r="M25" s="172">
        <v>6.1</v>
      </c>
      <c r="N25" s="172">
        <v>7.3</v>
      </c>
      <c r="O25" s="172">
        <v>4.9000000000000004</v>
      </c>
      <c r="P25" s="181">
        <v>15.4</v>
      </c>
      <c r="Q25" s="182">
        <v>5</v>
      </c>
      <c r="R25" s="172">
        <v>0</v>
      </c>
      <c r="S25" s="181">
        <v>0</v>
      </c>
      <c r="T25" s="258">
        <v>106.3</v>
      </c>
    </row>
    <row r="26" spans="2:20" ht="19.5" thickBot="1">
      <c r="B26" s="90"/>
      <c r="C26" s="228"/>
      <c r="D26" s="229" t="s">
        <v>85</v>
      </c>
      <c r="E26" s="72"/>
      <c r="F26" s="73"/>
      <c r="G26" s="73"/>
      <c r="H26" s="173">
        <v>7</v>
      </c>
      <c r="I26" s="173">
        <v>23.3</v>
      </c>
      <c r="J26" s="173">
        <v>35.200000000000003</v>
      </c>
      <c r="K26" s="173">
        <v>57.4</v>
      </c>
      <c r="L26" s="173">
        <v>67.5</v>
      </c>
      <c r="M26" s="173">
        <v>73.599999999999994</v>
      </c>
      <c r="N26" s="173">
        <v>81</v>
      </c>
      <c r="O26" s="173">
        <v>85.8</v>
      </c>
      <c r="P26" s="183">
        <v>101.2</v>
      </c>
      <c r="Q26" s="184">
        <v>106.3</v>
      </c>
      <c r="R26" s="173">
        <v>106.3</v>
      </c>
      <c r="S26" s="173">
        <v>106.3</v>
      </c>
      <c r="T26" s="78"/>
    </row>
    <row r="27" spans="2:20">
      <c r="B27" s="90"/>
      <c r="C27" s="226" t="s">
        <v>88</v>
      </c>
      <c r="D27" s="225" t="s">
        <v>81</v>
      </c>
      <c r="E27" s="79"/>
      <c r="F27" s="80"/>
      <c r="G27" s="80"/>
      <c r="H27" s="171">
        <v>0</v>
      </c>
      <c r="I27" s="171">
        <v>0.3</v>
      </c>
      <c r="J27" s="171">
        <v>0</v>
      </c>
      <c r="K27" s="171">
        <v>1.3</v>
      </c>
      <c r="L27" s="171">
        <v>0.1</v>
      </c>
      <c r="M27" s="171">
        <v>0</v>
      </c>
      <c r="N27" s="171">
        <v>0</v>
      </c>
      <c r="O27" s="171">
        <v>0</v>
      </c>
      <c r="P27" s="255">
        <v>0</v>
      </c>
      <c r="Q27" s="180">
        <v>0.9</v>
      </c>
      <c r="R27" s="171">
        <v>0.3</v>
      </c>
      <c r="S27" s="262">
        <v>0</v>
      </c>
      <c r="T27" s="263">
        <v>2.9</v>
      </c>
    </row>
    <row r="28" spans="2:20">
      <c r="B28" s="90"/>
      <c r="C28" s="226"/>
      <c r="D28" s="227" t="s">
        <v>82</v>
      </c>
      <c r="E28" s="63"/>
      <c r="F28" s="64"/>
      <c r="G28" s="64"/>
      <c r="H28" s="172">
        <v>12.2</v>
      </c>
      <c r="I28" s="172">
        <v>2.2000000000000002</v>
      </c>
      <c r="J28" s="172">
        <v>7.2</v>
      </c>
      <c r="K28" s="172">
        <v>2.2000000000000002</v>
      </c>
      <c r="L28" s="172">
        <v>6.6</v>
      </c>
      <c r="M28" s="172">
        <v>1.7</v>
      </c>
      <c r="N28" s="172">
        <v>2.2000000000000002</v>
      </c>
      <c r="O28" s="172">
        <v>1.8</v>
      </c>
      <c r="P28" s="181">
        <v>7.2</v>
      </c>
      <c r="Q28" s="182">
        <v>2.9</v>
      </c>
      <c r="R28" s="172">
        <v>0.7</v>
      </c>
      <c r="S28" s="181">
        <v>1.2</v>
      </c>
      <c r="T28" s="258">
        <v>48.2</v>
      </c>
    </row>
    <row r="29" spans="2:20">
      <c r="B29" s="90"/>
      <c r="C29" s="226"/>
      <c r="D29" s="227" t="s">
        <v>83</v>
      </c>
      <c r="E29" s="63"/>
      <c r="F29" s="64"/>
      <c r="G29" s="64"/>
      <c r="H29" s="172">
        <v>0</v>
      </c>
      <c r="I29" s="172">
        <v>0</v>
      </c>
      <c r="J29" s="172">
        <v>0</v>
      </c>
      <c r="K29" s="172">
        <v>0</v>
      </c>
      <c r="L29" s="172">
        <v>0</v>
      </c>
      <c r="M29" s="172">
        <v>0</v>
      </c>
      <c r="N29" s="172">
        <v>0</v>
      </c>
      <c r="O29" s="172">
        <v>0</v>
      </c>
      <c r="P29" s="181">
        <v>0</v>
      </c>
      <c r="Q29" s="182">
        <v>0.2</v>
      </c>
      <c r="R29" s="172">
        <v>0</v>
      </c>
      <c r="S29" s="181">
        <v>0</v>
      </c>
      <c r="T29" s="258">
        <v>0.2</v>
      </c>
    </row>
    <row r="30" spans="2:20">
      <c r="B30" s="90"/>
      <c r="C30" s="226"/>
      <c r="D30" s="230" t="s">
        <v>84</v>
      </c>
      <c r="E30" s="83"/>
      <c r="F30" s="84"/>
      <c r="G30" s="84"/>
      <c r="H30" s="172">
        <v>12.2</v>
      </c>
      <c r="I30" s="172">
        <v>2.5</v>
      </c>
      <c r="J30" s="172">
        <v>7.2</v>
      </c>
      <c r="K30" s="172">
        <v>3.5</v>
      </c>
      <c r="L30" s="172">
        <v>6.7</v>
      </c>
      <c r="M30" s="172">
        <v>1.8</v>
      </c>
      <c r="N30" s="172">
        <v>2.2000000000000002</v>
      </c>
      <c r="O30" s="172">
        <v>1.8</v>
      </c>
      <c r="P30" s="181">
        <v>7.3</v>
      </c>
      <c r="Q30" s="182">
        <v>3.9</v>
      </c>
      <c r="R30" s="172">
        <v>1</v>
      </c>
      <c r="S30" s="181">
        <v>1.2</v>
      </c>
      <c r="T30" s="258">
        <v>51.4</v>
      </c>
    </row>
    <row r="31" spans="2:20" ht="19.5" thickBot="1">
      <c r="B31" s="90"/>
      <c r="C31" s="228"/>
      <c r="D31" s="229" t="s">
        <v>85</v>
      </c>
      <c r="E31" s="72"/>
      <c r="F31" s="73"/>
      <c r="G31" s="73"/>
      <c r="H31" s="173">
        <v>12.2</v>
      </c>
      <c r="I31" s="173">
        <v>14.7</v>
      </c>
      <c r="J31" s="173">
        <v>21.8</v>
      </c>
      <c r="K31" s="173">
        <v>25.4</v>
      </c>
      <c r="L31" s="173">
        <v>32.1</v>
      </c>
      <c r="M31" s="173">
        <v>33.9</v>
      </c>
      <c r="N31" s="173">
        <v>36.1</v>
      </c>
      <c r="O31" s="173">
        <v>37.9</v>
      </c>
      <c r="P31" s="183">
        <v>45.2</v>
      </c>
      <c r="Q31" s="184">
        <v>49.1</v>
      </c>
      <c r="R31" s="173">
        <v>50.1</v>
      </c>
      <c r="S31" s="173">
        <v>51.3</v>
      </c>
      <c r="T31" s="78"/>
    </row>
    <row r="32" spans="2:20">
      <c r="B32" s="90"/>
      <c r="C32" s="226" t="s">
        <v>89</v>
      </c>
      <c r="D32" s="225" t="s">
        <v>81</v>
      </c>
      <c r="E32" s="79"/>
      <c r="F32" s="80"/>
      <c r="G32" s="80"/>
      <c r="H32" s="171">
        <v>0</v>
      </c>
      <c r="I32" s="171">
        <v>0.8</v>
      </c>
      <c r="J32" s="171">
        <v>18.7</v>
      </c>
      <c r="K32" s="171">
        <v>4.9000000000000004</v>
      </c>
      <c r="L32" s="171">
        <v>0</v>
      </c>
      <c r="M32" s="171">
        <v>0</v>
      </c>
      <c r="N32" s="171">
        <v>0.2</v>
      </c>
      <c r="O32" s="171">
        <v>8.1999999999999993</v>
      </c>
      <c r="P32" s="255">
        <v>0.4</v>
      </c>
      <c r="Q32" s="180">
        <v>0.1</v>
      </c>
      <c r="R32" s="171">
        <v>0</v>
      </c>
      <c r="S32" s="262">
        <v>0</v>
      </c>
      <c r="T32" s="263">
        <v>33.299999999999997</v>
      </c>
    </row>
    <row r="33" spans="2:20">
      <c r="B33" s="90"/>
      <c r="C33" s="226"/>
      <c r="D33" s="227" t="s">
        <v>82</v>
      </c>
      <c r="E33" s="63"/>
      <c r="F33" s="64"/>
      <c r="G33" s="64"/>
      <c r="H33" s="172">
        <v>0</v>
      </c>
      <c r="I33" s="172">
        <v>7.3</v>
      </c>
      <c r="J33" s="172">
        <v>5.8</v>
      </c>
      <c r="K33" s="172">
        <v>5.5</v>
      </c>
      <c r="L33" s="172">
        <v>0.1</v>
      </c>
      <c r="M33" s="172">
        <v>0</v>
      </c>
      <c r="N33" s="172">
        <v>0.4</v>
      </c>
      <c r="O33" s="172">
        <v>0</v>
      </c>
      <c r="P33" s="181">
        <v>0.1</v>
      </c>
      <c r="Q33" s="182">
        <v>0</v>
      </c>
      <c r="R33" s="172">
        <v>0.3</v>
      </c>
      <c r="S33" s="181">
        <v>0</v>
      </c>
      <c r="T33" s="258">
        <v>19.600000000000001</v>
      </c>
    </row>
    <row r="34" spans="2:20">
      <c r="B34" s="90"/>
      <c r="C34" s="226"/>
      <c r="D34" s="227" t="s">
        <v>83</v>
      </c>
      <c r="E34" s="63"/>
      <c r="F34" s="64"/>
      <c r="G34" s="64"/>
      <c r="H34" s="172">
        <v>0</v>
      </c>
      <c r="I34" s="172">
        <v>0</v>
      </c>
      <c r="J34" s="172">
        <v>0</v>
      </c>
      <c r="K34" s="172">
        <v>0</v>
      </c>
      <c r="L34" s="172">
        <v>0</v>
      </c>
      <c r="M34" s="172">
        <v>0</v>
      </c>
      <c r="N34" s="172">
        <v>0</v>
      </c>
      <c r="O34" s="172">
        <v>0</v>
      </c>
      <c r="P34" s="181">
        <v>0</v>
      </c>
      <c r="Q34" s="182">
        <v>0</v>
      </c>
      <c r="R34" s="172">
        <v>0</v>
      </c>
      <c r="S34" s="181">
        <v>0</v>
      </c>
      <c r="T34" s="258">
        <v>0</v>
      </c>
    </row>
    <row r="35" spans="2:20">
      <c r="B35" s="90"/>
      <c r="C35" s="226"/>
      <c r="D35" s="230" t="s">
        <v>84</v>
      </c>
      <c r="E35" s="83"/>
      <c r="F35" s="84"/>
      <c r="G35" s="84"/>
      <c r="H35" s="172">
        <v>0</v>
      </c>
      <c r="I35" s="172">
        <v>8.1</v>
      </c>
      <c r="J35" s="172">
        <v>24.5</v>
      </c>
      <c r="K35" s="172">
        <v>10.3</v>
      </c>
      <c r="L35" s="172">
        <v>0.1</v>
      </c>
      <c r="M35" s="172">
        <v>0</v>
      </c>
      <c r="N35" s="172">
        <v>0.6</v>
      </c>
      <c r="O35" s="172">
        <v>8.1999999999999993</v>
      </c>
      <c r="P35" s="181">
        <v>0.5</v>
      </c>
      <c r="Q35" s="182">
        <v>0.1</v>
      </c>
      <c r="R35" s="172">
        <v>0.3</v>
      </c>
      <c r="S35" s="181">
        <v>0</v>
      </c>
      <c r="T35" s="258">
        <v>52.9</v>
      </c>
    </row>
    <row r="36" spans="2:20" ht="19.5" thickBot="1">
      <c r="B36" s="90"/>
      <c r="C36" s="228"/>
      <c r="D36" s="229" t="s">
        <v>85</v>
      </c>
      <c r="E36" s="72"/>
      <c r="F36" s="73"/>
      <c r="G36" s="73"/>
      <c r="H36" s="173">
        <v>0</v>
      </c>
      <c r="I36" s="173">
        <v>8.1</v>
      </c>
      <c r="J36" s="173">
        <v>32.700000000000003</v>
      </c>
      <c r="K36" s="173">
        <v>43</v>
      </c>
      <c r="L36" s="173">
        <v>43.1</v>
      </c>
      <c r="M36" s="173">
        <v>43.1</v>
      </c>
      <c r="N36" s="173">
        <v>43.7</v>
      </c>
      <c r="O36" s="173">
        <v>51.9</v>
      </c>
      <c r="P36" s="183">
        <v>52.4</v>
      </c>
      <c r="Q36" s="184">
        <v>52.5</v>
      </c>
      <c r="R36" s="173">
        <v>52.8</v>
      </c>
      <c r="S36" s="173">
        <v>52.9</v>
      </c>
      <c r="T36" s="78"/>
    </row>
    <row r="37" spans="2:20">
      <c r="B37" s="90"/>
      <c r="C37" s="226" t="s">
        <v>93</v>
      </c>
      <c r="D37" s="225" t="s">
        <v>81</v>
      </c>
      <c r="E37" s="79"/>
      <c r="F37" s="80"/>
      <c r="G37" s="80"/>
      <c r="H37" s="171">
        <v>0</v>
      </c>
      <c r="I37" s="171">
        <v>2</v>
      </c>
      <c r="J37" s="171">
        <v>16.8</v>
      </c>
      <c r="K37" s="171">
        <v>2.4</v>
      </c>
      <c r="L37" s="171">
        <v>0</v>
      </c>
      <c r="M37" s="171">
        <v>0</v>
      </c>
      <c r="N37" s="171">
        <v>0</v>
      </c>
      <c r="O37" s="171">
        <v>0</v>
      </c>
      <c r="P37" s="255">
        <v>0</v>
      </c>
      <c r="Q37" s="180">
        <v>0</v>
      </c>
      <c r="R37" s="171">
        <v>0</v>
      </c>
      <c r="S37" s="262">
        <v>0</v>
      </c>
      <c r="T37" s="263">
        <v>21.1</v>
      </c>
    </row>
    <row r="38" spans="2:20">
      <c r="B38" s="90"/>
      <c r="C38" s="226"/>
      <c r="D38" s="227" t="s">
        <v>82</v>
      </c>
      <c r="E38" s="63"/>
      <c r="F38" s="64"/>
      <c r="G38" s="64"/>
      <c r="H38" s="172">
        <v>0</v>
      </c>
      <c r="I38" s="172">
        <v>0</v>
      </c>
      <c r="J38" s="172">
        <v>0.1</v>
      </c>
      <c r="K38" s="172">
        <v>0</v>
      </c>
      <c r="L38" s="172">
        <v>0</v>
      </c>
      <c r="M38" s="172">
        <v>0</v>
      </c>
      <c r="N38" s="172">
        <v>0</v>
      </c>
      <c r="O38" s="172">
        <v>0</v>
      </c>
      <c r="P38" s="181">
        <v>0</v>
      </c>
      <c r="Q38" s="182">
        <v>0</v>
      </c>
      <c r="R38" s="172">
        <v>0</v>
      </c>
      <c r="S38" s="181">
        <v>0</v>
      </c>
      <c r="T38" s="258">
        <v>0.2</v>
      </c>
    </row>
    <row r="39" spans="2:20">
      <c r="B39" s="90"/>
      <c r="C39" s="226"/>
      <c r="D39" s="227" t="s">
        <v>83</v>
      </c>
      <c r="E39" s="63"/>
      <c r="F39" s="64"/>
      <c r="G39" s="64"/>
      <c r="H39" s="172">
        <v>0</v>
      </c>
      <c r="I39" s="172">
        <v>0</v>
      </c>
      <c r="J39" s="172">
        <v>0</v>
      </c>
      <c r="K39" s="172">
        <v>0</v>
      </c>
      <c r="L39" s="172">
        <v>0</v>
      </c>
      <c r="M39" s="172">
        <v>0</v>
      </c>
      <c r="N39" s="172">
        <v>0</v>
      </c>
      <c r="O39" s="172">
        <v>0</v>
      </c>
      <c r="P39" s="181">
        <v>0</v>
      </c>
      <c r="Q39" s="182">
        <v>0</v>
      </c>
      <c r="R39" s="172">
        <v>0</v>
      </c>
      <c r="S39" s="181">
        <v>0</v>
      </c>
      <c r="T39" s="258">
        <v>0</v>
      </c>
    </row>
    <row r="40" spans="2:20">
      <c r="B40" s="90"/>
      <c r="C40" s="226"/>
      <c r="D40" s="230" t="s">
        <v>84</v>
      </c>
      <c r="E40" s="83"/>
      <c r="F40" s="84"/>
      <c r="G40" s="84"/>
      <c r="H40" s="172">
        <v>0</v>
      </c>
      <c r="I40" s="172">
        <v>2</v>
      </c>
      <c r="J40" s="172">
        <v>16.899999999999999</v>
      </c>
      <c r="K40" s="172">
        <v>2.4</v>
      </c>
      <c r="L40" s="172">
        <v>0</v>
      </c>
      <c r="M40" s="172">
        <v>0</v>
      </c>
      <c r="N40" s="172">
        <v>0</v>
      </c>
      <c r="O40" s="172">
        <v>0</v>
      </c>
      <c r="P40" s="181">
        <v>0</v>
      </c>
      <c r="Q40" s="182">
        <v>0</v>
      </c>
      <c r="R40" s="172">
        <v>0</v>
      </c>
      <c r="S40" s="181">
        <v>0</v>
      </c>
      <c r="T40" s="258">
        <v>21.400000000000002</v>
      </c>
    </row>
    <row r="41" spans="2:20" ht="19.5" thickBot="1">
      <c r="B41" s="90"/>
      <c r="C41" s="228"/>
      <c r="D41" s="229" t="s">
        <v>85</v>
      </c>
      <c r="E41" s="72"/>
      <c r="F41" s="73"/>
      <c r="G41" s="73"/>
      <c r="H41" s="173">
        <v>0</v>
      </c>
      <c r="I41" s="173">
        <v>2</v>
      </c>
      <c r="J41" s="173">
        <v>18.899999999999999</v>
      </c>
      <c r="K41" s="173">
        <v>21.3</v>
      </c>
      <c r="L41" s="173">
        <v>21.3</v>
      </c>
      <c r="M41" s="173">
        <v>21.3</v>
      </c>
      <c r="N41" s="173">
        <v>21.3</v>
      </c>
      <c r="O41" s="173">
        <v>21.3</v>
      </c>
      <c r="P41" s="183">
        <v>21.3</v>
      </c>
      <c r="Q41" s="184">
        <v>21.3</v>
      </c>
      <c r="R41" s="173">
        <v>21.3</v>
      </c>
      <c r="S41" s="173">
        <v>21.3</v>
      </c>
      <c r="T41" s="78"/>
    </row>
    <row r="42" spans="2:20">
      <c r="B42" s="90"/>
      <c r="C42" s="226" t="s">
        <v>94</v>
      </c>
      <c r="D42" s="225" t="s">
        <v>81</v>
      </c>
      <c r="E42" s="79"/>
      <c r="F42" s="80"/>
      <c r="G42" s="80"/>
      <c r="H42" s="171">
        <v>13.7</v>
      </c>
      <c r="I42" s="171">
        <v>0</v>
      </c>
      <c r="J42" s="171">
        <v>0</v>
      </c>
      <c r="K42" s="171">
        <v>0</v>
      </c>
      <c r="L42" s="171">
        <v>0</v>
      </c>
      <c r="M42" s="171">
        <v>0</v>
      </c>
      <c r="N42" s="171">
        <v>0</v>
      </c>
      <c r="O42" s="171">
        <v>1.6</v>
      </c>
      <c r="P42" s="255">
        <v>4.8</v>
      </c>
      <c r="Q42" s="180">
        <v>3</v>
      </c>
      <c r="R42" s="171">
        <v>14</v>
      </c>
      <c r="S42" s="262">
        <v>0</v>
      </c>
      <c r="T42" s="263">
        <v>37.1</v>
      </c>
    </row>
    <row r="43" spans="2:20">
      <c r="B43" s="90"/>
      <c r="C43" s="226"/>
      <c r="D43" s="227" t="s">
        <v>82</v>
      </c>
      <c r="E43" s="63"/>
      <c r="F43" s="64"/>
      <c r="G43" s="64"/>
      <c r="H43" s="172">
        <v>0</v>
      </c>
      <c r="I43" s="172">
        <v>0</v>
      </c>
      <c r="J43" s="172">
        <v>0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  <c r="P43" s="181">
        <v>0</v>
      </c>
      <c r="Q43" s="182">
        <v>0</v>
      </c>
      <c r="R43" s="172">
        <v>0</v>
      </c>
      <c r="S43" s="181">
        <v>0</v>
      </c>
      <c r="T43" s="258">
        <v>0</v>
      </c>
    </row>
    <row r="44" spans="2:20">
      <c r="B44" s="90"/>
      <c r="C44" s="226"/>
      <c r="D44" s="227" t="s">
        <v>83</v>
      </c>
      <c r="E44" s="63"/>
      <c r="F44" s="64"/>
      <c r="G44" s="64"/>
      <c r="H44" s="172">
        <v>0</v>
      </c>
      <c r="I44" s="172">
        <v>0</v>
      </c>
      <c r="J44" s="172">
        <v>0</v>
      </c>
      <c r="K44" s="172">
        <v>0</v>
      </c>
      <c r="L44" s="172">
        <v>0</v>
      </c>
      <c r="M44" s="172">
        <v>0</v>
      </c>
      <c r="N44" s="172">
        <v>0</v>
      </c>
      <c r="O44" s="172">
        <v>0</v>
      </c>
      <c r="P44" s="181">
        <v>0</v>
      </c>
      <c r="Q44" s="182">
        <v>0</v>
      </c>
      <c r="R44" s="172">
        <v>0</v>
      </c>
      <c r="S44" s="181">
        <v>0</v>
      </c>
      <c r="T44" s="258">
        <v>0</v>
      </c>
    </row>
    <row r="45" spans="2:20">
      <c r="B45" s="90"/>
      <c r="C45" s="226"/>
      <c r="D45" s="230" t="s">
        <v>84</v>
      </c>
      <c r="E45" s="83"/>
      <c r="F45" s="84"/>
      <c r="G45" s="84"/>
      <c r="H45" s="172">
        <v>13.7</v>
      </c>
      <c r="I45" s="172">
        <v>0</v>
      </c>
      <c r="J45" s="172">
        <v>0</v>
      </c>
      <c r="K45" s="172">
        <v>0</v>
      </c>
      <c r="L45" s="172">
        <v>0</v>
      </c>
      <c r="M45" s="172">
        <v>0</v>
      </c>
      <c r="N45" s="172">
        <v>0</v>
      </c>
      <c r="O45" s="172">
        <v>1.6</v>
      </c>
      <c r="P45" s="181">
        <v>4.8</v>
      </c>
      <c r="Q45" s="182">
        <v>3</v>
      </c>
      <c r="R45" s="172">
        <v>14</v>
      </c>
      <c r="S45" s="181">
        <v>0</v>
      </c>
      <c r="T45" s="258">
        <v>37.200000000000003</v>
      </c>
    </row>
    <row r="46" spans="2:20" ht="19.5" thickBot="1">
      <c r="B46" s="90"/>
      <c r="C46" s="228"/>
      <c r="D46" s="229" t="s">
        <v>85</v>
      </c>
      <c r="E46" s="72"/>
      <c r="F46" s="73"/>
      <c r="G46" s="73"/>
      <c r="H46" s="173">
        <v>13.7</v>
      </c>
      <c r="I46" s="173">
        <v>13.7</v>
      </c>
      <c r="J46" s="173">
        <v>13.7</v>
      </c>
      <c r="K46" s="173">
        <v>13.7</v>
      </c>
      <c r="L46" s="173">
        <v>13.7</v>
      </c>
      <c r="M46" s="173">
        <v>13.7</v>
      </c>
      <c r="N46" s="173">
        <v>13.7</v>
      </c>
      <c r="O46" s="173">
        <v>15.3</v>
      </c>
      <c r="P46" s="183">
        <v>20.100000000000001</v>
      </c>
      <c r="Q46" s="184">
        <v>23.1</v>
      </c>
      <c r="R46" s="173">
        <v>37.1</v>
      </c>
      <c r="S46" s="173">
        <v>37.1</v>
      </c>
      <c r="T46" s="78"/>
    </row>
    <row r="47" spans="2:20">
      <c r="B47" s="90"/>
      <c r="C47" s="226" t="s">
        <v>95</v>
      </c>
      <c r="D47" s="225" t="s">
        <v>81</v>
      </c>
      <c r="E47" s="79"/>
      <c r="F47" s="80"/>
      <c r="G47" s="80"/>
      <c r="H47" s="171">
        <v>9.4</v>
      </c>
      <c r="I47" s="171">
        <v>0.9</v>
      </c>
      <c r="J47" s="171">
        <v>0</v>
      </c>
      <c r="K47" s="171">
        <v>0</v>
      </c>
      <c r="L47" s="171">
        <v>0</v>
      </c>
      <c r="M47" s="171">
        <v>0</v>
      </c>
      <c r="N47" s="171">
        <v>0</v>
      </c>
      <c r="O47" s="171">
        <v>16.8</v>
      </c>
      <c r="P47" s="255">
        <v>5.8</v>
      </c>
      <c r="Q47" s="180">
        <v>1.9</v>
      </c>
      <c r="R47" s="171">
        <v>5.4</v>
      </c>
      <c r="S47" s="262">
        <v>0.4</v>
      </c>
      <c r="T47" s="263">
        <v>40.5</v>
      </c>
    </row>
    <row r="48" spans="2:20">
      <c r="B48" s="90"/>
      <c r="C48" s="226"/>
      <c r="D48" s="227" t="s">
        <v>82</v>
      </c>
      <c r="E48" s="63"/>
      <c r="F48" s="64"/>
      <c r="G48" s="64"/>
      <c r="H48" s="172">
        <v>0.3</v>
      </c>
      <c r="I48" s="172">
        <v>0</v>
      </c>
      <c r="J48" s="172">
        <v>0</v>
      </c>
      <c r="K48" s="172">
        <v>0</v>
      </c>
      <c r="L48" s="172">
        <v>0</v>
      </c>
      <c r="M48" s="172">
        <v>0</v>
      </c>
      <c r="N48" s="172">
        <v>0</v>
      </c>
      <c r="O48" s="172">
        <v>0</v>
      </c>
      <c r="P48" s="181">
        <v>0</v>
      </c>
      <c r="Q48" s="182">
        <v>0</v>
      </c>
      <c r="R48" s="172">
        <v>0.9</v>
      </c>
      <c r="S48" s="181">
        <v>0</v>
      </c>
      <c r="T48" s="258">
        <v>1.2</v>
      </c>
    </row>
    <row r="49" spans="2:20">
      <c r="B49" s="90"/>
      <c r="C49" s="226"/>
      <c r="D49" s="227" t="s">
        <v>83</v>
      </c>
      <c r="E49" s="63"/>
      <c r="F49" s="64"/>
      <c r="G49" s="64"/>
      <c r="H49" s="172">
        <v>0</v>
      </c>
      <c r="I49" s="172">
        <v>0</v>
      </c>
      <c r="J49" s="172">
        <v>0</v>
      </c>
      <c r="K49" s="172">
        <v>0</v>
      </c>
      <c r="L49" s="172">
        <v>0</v>
      </c>
      <c r="M49" s="172">
        <v>0</v>
      </c>
      <c r="N49" s="172">
        <v>0</v>
      </c>
      <c r="O49" s="172">
        <v>0</v>
      </c>
      <c r="P49" s="181">
        <v>0</v>
      </c>
      <c r="Q49" s="182">
        <v>0</v>
      </c>
      <c r="R49" s="172">
        <v>0</v>
      </c>
      <c r="S49" s="181">
        <v>0</v>
      </c>
      <c r="T49" s="258">
        <v>0</v>
      </c>
    </row>
    <row r="50" spans="2:20">
      <c r="B50" s="90"/>
      <c r="C50" s="226"/>
      <c r="D50" s="230" t="s">
        <v>84</v>
      </c>
      <c r="E50" s="83"/>
      <c r="F50" s="84"/>
      <c r="G50" s="84"/>
      <c r="H50" s="172">
        <v>9.6999999999999993</v>
      </c>
      <c r="I50" s="172">
        <v>0.9</v>
      </c>
      <c r="J50" s="172">
        <v>0</v>
      </c>
      <c r="K50" s="172">
        <v>0</v>
      </c>
      <c r="L50" s="172">
        <v>0</v>
      </c>
      <c r="M50" s="172">
        <v>0</v>
      </c>
      <c r="N50" s="172">
        <v>0</v>
      </c>
      <c r="O50" s="172">
        <v>16.8</v>
      </c>
      <c r="P50" s="181">
        <v>5.8</v>
      </c>
      <c r="Q50" s="182">
        <v>1.9</v>
      </c>
      <c r="R50" s="172">
        <v>6.3</v>
      </c>
      <c r="S50" s="181">
        <v>0.4</v>
      </c>
      <c r="T50" s="258">
        <v>41.800000000000004</v>
      </c>
    </row>
    <row r="51" spans="2:20" ht="19.5" thickBot="1">
      <c r="B51" s="90"/>
      <c r="C51" s="228"/>
      <c r="D51" s="231" t="s">
        <v>85</v>
      </c>
      <c r="E51" s="72"/>
      <c r="F51" s="73"/>
      <c r="G51" s="73"/>
      <c r="H51" s="173">
        <v>9.6999999999999993</v>
      </c>
      <c r="I51" s="173">
        <v>10.5</v>
      </c>
      <c r="J51" s="173">
        <v>10.5</v>
      </c>
      <c r="K51" s="173">
        <v>10.5</v>
      </c>
      <c r="L51" s="173">
        <v>10.6</v>
      </c>
      <c r="M51" s="173">
        <v>10.6</v>
      </c>
      <c r="N51" s="173">
        <v>10.6</v>
      </c>
      <c r="O51" s="173">
        <v>27.4</v>
      </c>
      <c r="P51" s="183">
        <v>33.1</v>
      </c>
      <c r="Q51" s="184">
        <v>35</v>
      </c>
      <c r="R51" s="173">
        <v>41.3</v>
      </c>
      <c r="S51" s="173">
        <v>41.7</v>
      </c>
      <c r="T51" s="78"/>
    </row>
    <row r="52" spans="2:20">
      <c r="B52" s="90"/>
      <c r="C52" s="226" t="s">
        <v>96</v>
      </c>
      <c r="D52" s="225" t="s">
        <v>81</v>
      </c>
      <c r="E52" s="79"/>
      <c r="F52" s="80"/>
      <c r="G52" s="80"/>
      <c r="H52" s="171">
        <v>6.7</v>
      </c>
      <c r="I52" s="171">
        <v>0.1</v>
      </c>
      <c r="J52" s="171">
        <v>0</v>
      </c>
      <c r="K52" s="171">
        <v>0</v>
      </c>
      <c r="L52" s="171">
        <v>0</v>
      </c>
      <c r="M52" s="171">
        <v>0</v>
      </c>
      <c r="N52" s="171">
        <v>0</v>
      </c>
      <c r="O52" s="171">
        <v>0</v>
      </c>
      <c r="P52" s="255">
        <v>14.5</v>
      </c>
      <c r="Q52" s="180">
        <v>36.4</v>
      </c>
      <c r="R52" s="171">
        <v>10.7</v>
      </c>
      <c r="S52" s="262">
        <v>4.8</v>
      </c>
      <c r="T52" s="263">
        <v>73.2</v>
      </c>
    </row>
    <row r="53" spans="2:20">
      <c r="B53" s="90"/>
      <c r="C53" s="226"/>
      <c r="D53" s="227" t="s">
        <v>82</v>
      </c>
      <c r="E53" s="63"/>
      <c r="F53" s="64"/>
      <c r="G53" s="64"/>
      <c r="H53" s="172">
        <v>9.9</v>
      </c>
      <c r="I53" s="172">
        <v>2.4</v>
      </c>
      <c r="J53" s="172">
        <v>0.7</v>
      </c>
      <c r="K53" s="172">
        <v>1.6</v>
      </c>
      <c r="L53" s="172">
        <v>0.6</v>
      </c>
      <c r="M53" s="172">
        <v>0.3</v>
      </c>
      <c r="N53" s="172">
        <v>1.1000000000000001</v>
      </c>
      <c r="O53" s="172">
        <v>0.9</v>
      </c>
      <c r="P53" s="181">
        <v>0.9</v>
      </c>
      <c r="Q53" s="182">
        <v>2.8</v>
      </c>
      <c r="R53" s="172">
        <v>0.1</v>
      </c>
      <c r="S53" s="181">
        <v>1.2</v>
      </c>
      <c r="T53" s="258">
        <v>22.4</v>
      </c>
    </row>
    <row r="54" spans="2:20">
      <c r="B54" s="90"/>
      <c r="C54" s="226"/>
      <c r="D54" s="225" t="s">
        <v>83</v>
      </c>
      <c r="E54" s="79"/>
      <c r="F54" s="80"/>
      <c r="G54" s="80"/>
      <c r="H54" s="172">
        <v>0.1</v>
      </c>
      <c r="I54" s="172">
        <v>0</v>
      </c>
      <c r="J54" s="172">
        <v>0</v>
      </c>
      <c r="K54" s="172">
        <v>0</v>
      </c>
      <c r="L54" s="172">
        <v>0</v>
      </c>
      <c r="M54" s="172">
        <v>0</v>
      </c>
      <c r="N54" s="172">
        <v>0</v>
      </c>
      <c r="O54" s="172">
        <v>0</v>
      </c>
      <c r="P54" s="181">
        <v>0</v>
      </c>
      <c r="Q54" s="182">
        <v>0.2</v>
      </c>
      <c r="R54" s="172">
        <v>0</v>
      </c>
      <c r="S54" s="181">
        <v>0</v>
      </c>
      <c r="T54" s="258">
        <v>0.4</v>
      </c>
    </row>
    <row r="55" spans="2:20">
      <c r="B55" s="90"/>
      <c r="C55" s="226"/>
      <c r="D55" s="230" t="s">
        <v>84</v>
      </c>
      <c r="E55" s="83"/>
      <c r="F55" s="84"/>
      <c r="G55" s="84"/>
      <c r="H55" s="172">
        <v>16.600000000000001</v>
      </c>
      <c r="I55" s="172">
        <v>2.6</v>
      </c>
      <c r="J55" s="172">
        <v>0.7</v>
      </c>
      <c r="K55" s="172">
        <v>1.6</v>
      </c>
      <c r="L55" s="172">
        <v>0.6</v>
      </c>
      <c r="M55" s="172">
        <v>0.3</v>
      </c>
      <c r="N55" s="172">
        <v>1.2</v>
      </c>
      <c r="O55" s="172">
        <v>0.9</v>
      </c>
      <c r="P55" s="181">
        <v>15.4</v>
      </c>
      <c r="Q55" s="182">
        <v>39.299999999999997</v>
      </c>
      <c r="R55" s="172">
        <v>10.8</v>
      </c>
      <c r="S55" s="181">
        <v>6</v>
      </c>
      <c r="T55" s="258">
        <v>96</v>
      </c>
    </row>
    <row r="56" spans="2:20" ht="19.5" thickBot="1">
      <c r="B56" s="90"/>
      <c r="C56" s="228"/>
      <c r="D56" s="229" t="s">
        <v>85</v>
      </c>
      <c r="E56" s="72"/>
      <c r="F56" s="73"/>
      <c r="G56" s="73"/>
      <c r="H56" s="173">
        <v>16.600000000000001</v>
      </c>
      <c r="I56" s="173">
        <v>19.2</v>
      </c>
      <c r="J56" s="173">
        <v>19.899999999999999</v>
      </c>
      <c r="K56" s="173">
        <v>21.5</v>
      </c>
      <c r="L56" s="173">
        <v>22.1</v>
      </c>
      <c r="M56" s="173">
        <v>22.4</v>
      </c>
      <c r="N56" s="173">
        <v>23.6</v>
      </c>
      <c r="O56" s="173">
        <v>24.5</v>
      </c>
      <c r="P56" s="183">
        <v>39.799999999999997</v>
      </c>
      <c r="Q56" s="184">
        <v>79.2</v>
      </c>
      <c r="R56" s="173">
        <v>90</v>
      </c>
      <c r="S56" s="173">
        <v>96</v>
      </c>
      <c r="T56" s="78"/>
    </row>
    <row r="57" spans="2:20">
      <c r="B57" s="90"/>
      <c r="C57" s="226" t="s">
        <v>97</v>
      </c>
      <c r="D57" s="225" t="s">
        <v>81</v>
      </c>
      <c r="E57" s="79"/>
      <c r="F57" s="80"/>
      <c r="G57" s="80"/>
      <c r="H57" s="171">
        <v>0.1</v>
      </c>
      <c r="I57" s="171">
        <v>1.3</v>
      </c>
      <c r="J57" s="171">
        <v>0.4</v>
      </c>
      <c r="K57" s="171">
        <v>0</v>
      </c>
      <c r="L57" s="171">
        <v>0</v>
      </c>
      <c r="M57" s="171">
        <v>0</v>
      </c>
      <c r="N57" s="171">
        <v>0</v>
      </c>
      <c r="O57" s="171">
        <v>0.1</v>
      </c>
      <c r="P57" s="255">
        <v>0</v>
      </c>
      <c r="Q57" s="180">
        <v>2</v>
      </c>
      <c r="R57" s="171">
        <v>1.2</v>
      </c>
      <c r="S57" s="262">
        <v>0.9</v>
      </c>
      <c r="T57" s="263">
        <v>6.1</v>
      </c>
    </row>
    <row r="58" spans="2:20">
      <c r="B58" s="90"/>
      <c r="C58" s="226"/>
      <c r="D58" s="227" t="s">
        <v>82</v>
      </c>
      <c r="E58" s="63"/>
      <c r="F58" s="64"/>
      <c r="G58" s="64"/>
      <c r="H58" s="172">
        <v>0</v>
      </c>
      <c r="I58" s="172">
        <v>0</v>
      </c>
      <c r="J58" s="172">
        <v>0</v>
      </c>
      <c r="K58" s="172">
        <v>0</v>
      </c>
      <c r="L58" s="172">
        <v>0</v>
      </c>
      <c r="M58" s="172">
        <v>0</v>
      </c>
      <c r="N58" s="172">
        <v>0</v>
      </c>
      <c r="O58" s="172">
        <v>0</v>
      </c>
      <c r="P58" s="181">
        <v>0</v>
      </c>
      <c r="Q58" s="182">
        <v>0</v>
      </c>
      <c r="R58" s="172">
        <v>0</v>
      </c>
      <c r="S58" s="181">
        <v>0</v>
      </c>
      <c r="T58" s="258">
        <v>0</v>
      </c>
    </row>
    <row r="59" spans="2:20">
      <c r="B59" s="90"/>
      <c r="C59" s="226"/>
      <c r="D59" s="227" t="s">
        <v>83</v>
      </c>
      <c r="E59" s="63"/>
      <c r="F59" s="64"/>
      <c r="G59" s="64"/>
      <c r="H59" s="172">
        <v>0</v>
      </c>
      <c r="I59" s="172">
        <v>0</v>
      </c>
      <c r="J59" s="172">
        <v>0</v>
      </c>
      <c r="K59" s="172">
        <v>0</v>
      </c>
      <c r="L59" s="172">
        <v>0</v>
      </c>
      <c r="M59" s="172">
        <v>0</v>
      </c>
      <c r="N59" s="172">
        <v>0</v>
      </c>
      <c r="O59" s="172">
        <v>0</v>
      </c>
      <c r="P59" s="181">
        <v>0</v>
      </c>
      <c r="Q59" s="182">
        <v>0</v>
      </c>
      <c r="R59" s="172">
        <v>0</v>
      </c>
      <c r="S59" s="181">
        <v>0</v>
      </c>
      <c r="T59" s="258">
        <v>0</v>
      </c>
    </row>
    <row r="60" spans="2:20">
      <c r="B60" s="90"/>
      <c r="C60" s="226"/>
      <c r="D60" s="230" t="s">
        <v>84</v>
      </c>
      <c r="E60" s="83"/>
      <c r="F60" s="84"/>
      <c r="G60" s="84"/>
      <c r="H60" s="172">
        <v>0.1</v>
      </c>
      <c r="I60" s="172">
        <v>1.3</v>
      </c>
      <c r="J60" s="172">
        <v>0.4</v>
      </c>
      <c r="K60" s="172">
        <v>0</v>
      </c>
      <c r="L60" s="172">
        <v>0</v>
      </c>
      <c r="M60" s="172">
        <v>0</v>
      </c>
      <c r="N60" s="172">
        <v>0</v>
      </c>
      <c r="O60" s="172">
        <v>0.1</v>
      </c>
      <c r="P60" s="181">
        <v>0</v>
      </c>
      <c r="Q60" s="182">
        <v>2</v>
      </c>
      <c r="R60" s="172">
        <v>1.2</v>
      </c>
      <c r="S60" s="181">
        <v>0.9</v>
      </c>
      <c r="T60" s="258">
        <v>6.1999999999999993</v>
      </c>
    </row>
    <row r="61" spans="2:20" ht="19.5" thickBot="1">
      <c r="B61" s="90"/>
      <c r="C61" s="228"/>
      <c r="D61" s="229" t="s">
        <v>85</v>
      </c>
      <c r="E61" s="72"/>
      <c r="F61" s="73"/>
      <c r="G61" s="73"/>
      <c r="H61" s="173">
        <v>0.1</v>
      </c>
      <c r="I61" s="173">
        <v>1.5</v>
      </c>
      <c r="J61" s="173">
        <v>1.9</v>
      </c>
      <c r="K61" s="173">
        <v>1.9</v>
      </c>
      <c r="L61" s="173">
        <v>1.9</v>
      </c>
      <c r="M61" s="173">
        <v>1.9</v>
      </c>
      <c r="N61" s="173">
        <v>1.9</v>
      </c>
      <c r="O61" s="173">
        <v>2</v>
      </c>
      <c r="P61" s="183">
        <v>2</v>
      </c>
      <c r="Q61" s="184">
        <v>4</v>
      </c>
      <c r="R61" s="173">
        <v>5.2</v>
      </c>
      <c r="S61" s="173">
        <v>6.1</v>
      </c>
      <c r="T61" s="78"/>
    </row>
    <row r="62" spans="2:20">
      <c r="B62" s="90"/>
      <c r="C62" s="226" t="s">
        <v>98</v>
      </c>
      <c r="D62" s="225" t="s">
        <v>81</v>
      </c>
      <c r="E62" s="79"/>
      <c r="F62" s="80"/>
      <c r="G62" s="80"/>
      <c r="H62" s="171">
        <v>0.1</v>
      </c>
      <c r="I62" s="171">
        <v>0.8</v>
      </c>
      <c r="J62" s="171">
        <v>0</v>
      </c>
      <c r="K62" s="171">
        <v>0.1</v>
      </c>
      <c r="L62" s="171">
        <v>0</v>
      </c>
      <c r="M62" s="171">
        <v>1.4</v>
      </c>
      <c r="N62" s="171">
        <v>3</v>
      </c>
      <c r="O62" s="171">
        <v>5.4</v>
      </c>
      <c r="P62" s="255">
        <v>0</v>
      </c>
      <c r="Q62" s="180">
        <v>6.3</v>
      </c>
      <c r="R62" s="171">
        <v>1.3</v>
      </c>
      <c r="S62" s="262">
        <v>1</v>
      </c>
      <c r="T62" s="263">
        <v>19.399999999999999</v>
      </c>
    </row>
    <row r="63" spans="2:20">
      <c r="B63" s="90"/>
      <c r="C63" s="226"/>
      <c r="D63" s="227" t="s">
        <v>82</v>
      </c>
      <c r="E63" s="63"/>
      <c r="F63" s="64"/>
      <c r="G63" s="64"/>
      <c r="H63" s="172">
        <v>4.8</v>
      </c>
      <c r="I63" s="172">
        <v>0</v>
      </c>
      <c r="J63" s="172">
        <v>0</v>
      </c>
      <c r="K63" s="172">
        <v>10.1</v>
      </c>
      <c r="L63" s="172">
        <v>0</v>
      </c>
      <c r="M63" s="172">
        <v>0</v>
      </c>
      <c r="N63" s="172">
        <v>16.7</v>
      </c>
      <c r="O63" s="172">
        <v>0</v>
      </c>
      <c r="P63" s="181">
        <v>0</v>
      </c>
      <c r="Q63" s="182">
        <v>7.5</v>
      </c>
      <c r="R63" s="172">
        <v>3</v>
      </c>
      <c r="S63" s="181">
        <v>1.7</v>
      </c>
      <c r="T63" s="258">
        <v>43.9</v>
      </c>
    </row>
    <row r="64" spans="2:20">
      <c r="B64" s="90"/>
      <c r="C64" s="226"/>
      <c r="D64" s="227" t="s">
        <v>83</v>
      </c>
      <c r="E64" s="63"/>
      <c r="F64" s="64"/>
      <c r="G64" s="64"/>
      <c r="H64" s="172">
        <v>0</v>
      </c>
      <c r="I64" s="172">
        <v>0</v>
      </c>
      <c r="J64" s="172">
        <v>0</v>
      </c>
      <c r="K64" s="172">
        <v>0</v>
      </c>
      <c r="L64" s="172">
        <v>0</v>
      </c>
      <c r="M64" s="172">
        <v>0.1</v>
      </c>
      <c r="N64" s="172">
        <v>0</v>
      </c>
      <c r="O64" s="172">
        <v>0</v>
      </c>
      <c r="P64" s="181">
        <v>0</v>
      </c>
      <c r="Q64" s="182">
        <v>0</v>
      </c>
      <c r="R64" s="172">
        <v>0</v>
      </c>
      <c r="S64" s="181">
        <v>0</v>
      </c>
      <c r="T64" s="258">
        <v>0.1</v>
      </c>
    </row>
    <row r="65" spans="2:20">
      <c r="B65" s="90"/>
      <c r="C65" s="226"/>
      <c r="D65" s="230" t="s">
        <v>84</v>
      </c>
      <c r="E65" s="83"/>
      <c r="F65" s="84"/>
      <c r="G65" s="84"/>
      <c r="H65" s="172">
        <v>4.9000000000000004</v>
      </c>
      <c r="I65" s="172">
        <v>0.8</v>
      </c>
      <c r="J65" s="172">
        <v>0</v>
      </c>
      <c r="K65" s="172">
        <v>10.199999999999999</v>
      </c>
      <c r="L65" s="172">
        <v>0</v>
      </c>
      <c r="M65" s="172">
        <v>1.5</v>
      </c>
      <c r="N65" s="172">
        <v>19.8</v>
      </c>
      <c r="O65" s="172">
        <v>5.4</v>
      </c>
      <c r="P65" s="181">
        <v>0</v>
      </c>
      <c r="Q65" s="182">
        <v>13.8</v>
      </c>
      <c r="R65" s="172">
        <v>4.3</v>
      </c>
      <c r="S65" s="181">
        <v>2.8</v>
      </c>
      <c r="T65" s="258">
        <v>63.5</v>
      </c>
    </row>
    <row r="66" spans="2:20" ht="19.5" thickBot="1">
      <c r="B66" s="90"/>
      <c r="C66" s="228"/>
      <c r="D66" s="229" t="s">
        <v>85</v>
      </c>
      <c r="E66" s="72"/>
      <c r="F66" s="73"/>
      <c r="G66" s="73"/>
      <c r="H66" s="173">
        <v>4.9000000000000004</v>
      </c>
      <c r="I66" s="173">
        <v>5.7</v>
      </c>
      <c r="J66" s="173">
        <v>5.7</v>
      </c>
      <c r="K66" s="173">
        <v>15.9</v>
      </c>
      <c r="L66" s="173">
        <v>15.9</v>
      </c>
      <c r="M66" s="173">
        <v>17.399999999999999</v>
      </c>
      <c r="N66" s="173">
        <v>37.1</v>
      </c>
      <c r="O66" s="173">
        <v>42.5</v>
      </c>
      <c r="P66" s="183">
        <v>42.5</v>
      </c>
      <c r="Q66" s="184">
        <v>56.3</v>
      </c>
      <c r="R66" s="173">
        <v>60.6</v>
      </c>
      <c r="S66" s="173">
        <v>63.4</v>
      </c>
      <c r="T66" s="78"/>
    </row>
    <row r="67" spans="2:20">
      <c r="B67" s="90"/>
      <c r="C67" s="226" t="s">
        <v>99</v>
      </c>
      <c r="D67" s="225" t="s">
        <v>81</v>
      </c>
      <c r="E67" s="79"/>
      <c r="F67" s="80"/>
      <c r="G67" s="80"/>
      <c r="H67" s="171">
        <v>0</v>
      </c>
      <c r="I67" s="171">
        <v>0.5</v>
      </c>
      <c r="J67" s="171">
        <v>5</v>
      </c>
      <c r="K67" s="171">
        <v>0.7</v>
      </c>
      <c r="L67" s="171">
        <v>0</v>
      </c>
      <c r="M67" s="171">
        <v>0</v>
      </c>
      <c r="N67" s="171">
        <v>0.2</v>
      </c>
      <c r="O67" s="171">
        <v>1.1000000000000001</v>
      </c>
      <c r="P67" s="255">
        <v>0.5</v>
      </c>
      <c r="Q67" s="180">
        <v>0.1</v>
      </c>
      <c r="R67" s="171">
        <v>0</v>
      </c>
      <c r="S67" s="262">
        <v>0</v>
      </c>
      <c r="T67" s="263">
        <v>7.9</v>
      </c>
    </row>
    <row r="68" spans="2:20">
      <c r="B68" s="90"/>
      <c r="C68" s="226"/>
      <c r="D68" s="227" t="s">
        <v>82</v>
      </c>
      <c r="E68" s="63"/>
      <c r="F68" s="64"/>
      <c r="G68" s="64"/>
      <c r="H68" s="172">
        <v>26.1</v>
      </c>
      <c r="I68" s="172">
        <v>13.5</v>
      </c>
      <c r="J68" s="172">
        <v>7.4</v>
      </c>
      <c r="K68" s="172">
        <v>5.0999999999999996</v>
      </c>
      <c r="L68" s="172">
        <v>0.4</v>
      </c>
      <c r="M68" s="172">
        <v>0.2</v>
      </c>
      <c r="N68" s="172">
        <v>0.2</v>
      </c>
      <c r="O68" s="172">
        <v>0.2</v>
      </c>
      <c r="P68" s="181">
        <v>4.0999999999999996</v>
      </c>
      <c r="Q68" s="182">
        <v>29</v>
      </c>
      <c r="R68" s="172">
        <v>9.1999999999999993</v>
      </c>
      <c r="S68" s="181">
        <v>3.5</v>
      </c>
      <c r="T68" s="258">
        <v>99.1</v>
      </c>
    </row>
    <row r="69" spans="2:20">
      <c r="B69" s="90"/>
      <c r="C69" s="226"/>
      <c r="D69" s="227" t="s">
        <v>83</v>
      </c>
      <c r="E69" s="63"/>
      <c r="F69" s="64"/>
      <c r="G69" s="64"/>
      <c r="H69" s="172">
        <v>0</v>
      </c>
      <c r="I69" s="172">
        <v>0</v>
      </c>
      <c r="J69" s="172">
        <v>0</v>
      </c>
      <c r="K69" s="172">
        <v>0</v>
      </c>
      <c r="L69" s="172">
        <v>0</v>
      </c>
      <c r="M69" s="172">
        <v>0</v>
      </c>
      <c r="N69" s="172">
        <v>0</v>
      </c>
      <c r="O69" s="172">
        <v>0</v>
      </c>
      <c r="P69" s="181">
        <v>0</v>
      </c>
      <c r="Q69" s="182">
        <v>0</v>
      </c>
      <c r="R69" s="172">
        <v>0</v>
      </c>
      <c r="S69" s="181">
        <v>0</v>
      </c>
      <c r="T69" s="258">
        <v>0</v>
      </c>
    </row>
    <row r="70" spans="2:20">
      <c r="B70" s="90"/>
      <c r="C70" s="226"/>
      <c r="D70" s="227" t="s">
        <v>84</v>
      </c>
      <c r="E70" s="63"/>
      <c r="F70" s="64"/>
      <c r="G70" s="64"/>
      <c r="H70" s="172">
        <v>26.1</v>
      </c>
      <c r="I70" s="172">
        <v>14</v>
      </c>
      <c r="J70" s="172">
        <v>12.4</v>
      </c>
      <c r="K70" s="172">
        <v>5.8</v>
      </c>
      <c r="L70" s="172">
        <v>0.4</v>
      </c>
      <c r="M70" s="172">
        <v>0.3</v>
      </c>
      <c r="N70" s="172">
        <v>0.4</v>
      </c>
      <c r="O70" s="172">
        <v>1.3</v>
      </c>
      <c r="P70" s="181">
        <v>4.5999999999999996</v>
      </c>
      <c r="Q70" s="182">
        <v>29.1</v>
      </c>
      <c r="R70" s="172">
        <v>9.1999999999999993</v>
      </c>
      <c r="S70" s="181">
        <v>3.5</v>
      </c>
      <c r="T70" s="258">
        <v>107</v>
      </c>
    </row>
    <row r="71" spans="2:20" ht="19.5" thickBot="1">
      <c r="B71" s="90"/>
      <c r="C71" s="232"/>
      <c r="D71" s="233" t="s">
        <v>85</v>
      </c>
      <c r="E71" s="94"/>
      <c r="F71" s="95"/>
      <c r="G71" s="95"/>
      <c r="H71" s="174">
        <v>26.1</v>
      </c>
      <c r="I71" s="174">
        <v>40.1</v>
      </c>
      <c r="J71" s="174">
        <v>52.5</v>
      </c>
      <c r="K71" s="174">
        <v>58.3</v>
      </c>
      <c r="L71" s="174">
        <v>58.7</v>
      </c>
      <c r="M71" s="174">
        <v>58.9</v>
      </c>
      <c r="N71" s="174">
        <v>59.3</v>
      </c>
      <c r="O71" s="174">
        <v>60.6</v>
      </c>
      <c r="P71" s="186">
        <v>65.2</v>
      </c>
      <c r="Q71" s="187">
        <v>94.3</v>
      </c>
      <c r="R71" s="174">
        <v>103.5</v>
      </c>
      <c r="S71" s="174">
        <v>107</v>
      </c>
      <c r="T71" s="100"/>
    </row>
    <row r="72" spans="2:20" ht="21" thickTop="1" thickBot="1">
      <c r="B72" s="90"/>
      <c r="C72" s="234"/>
      <c r="D72" s="208" t="s">
        <v>100</v>
      </c>
      <c r="E72" s="251">
        <v>2025</v>
      </c>
      <c r="F72" s="209"/>
      <c r="G72" s="209"/>
      <c r="H72" s="253"/>
      <c r="I72" s="253"/>
      <c r="J72" s="209"/>
      <c r="K72" s="210"/>
      <c r="L72" s="210"/>
      <c r="M72" s="210"/>
      <c r="N72" s="210"/>
      <c r="O72" s="210"/>
      <c r="P72" s="211"/>
      <c r="Q72" s="251">
        <v>2026</v>
      </c>
      <c r="R72" s="210"/>
      <c r="S72" s="210"/>
      <c r="T72" s="107"/>
    </row>
    <row r="73" spans="2:20" ht="20.25" thickBot="1">
      <c r="B73" s="90"/>
      <c r="C73" s="235"/>
      <c r="D73" s="212" t="s">
        <v>103</v>
      </c>
      <c r="E73" s="213" t="s">
        <v>104</v>
      </c>
      <c r="F73" s="214" t="s">
        <v>105</v>
      </c>
      <c r="G73" s="214" t="s">
        <v>54</v>
      </c>
      <c r="H73" s="254" t="s">
        <v>55</v>
      </c>
      <c r="I73" s="254" t="s">
        <v>56</v>
      </c>
      <c r="J73" s="214" t="s">
        <v>57</v>
      </c>
      <c r="K73" s="215" t="s">
        <v>58</v>
      </c>
      <c r="L73" s="215" t="s">
        <v>59</v>
      </c>
      <c r="M73" s="215" t="s">
        <v>60</v>
      </c>
      <c r="N73" s="215" t="s">
        <v>61</v>
      </c>
      <c r="O73" s="215" t="s">
        <v>62</v>
      </c>
      <c r="P73" s="216" t="s">
        <v>63</v>
      </c>
      <c r="Q73" s="217" t="s">
        <v>64</v>
      </c>
      <c r="R73" s="215" t="s">
        <v>65</v>
      </c>
      <c r="S73" s="218" t="s">
        <v>54</v>
      </c>
      <c r="T73" s="116"/>
    </row>
    <row r="74" spans="2:20" ht="19.5" thickTop="1">
      <c r="B74" s="90"/>
      <c r="C74" s="224" t="s">
        <v>106</v>
      </c>
      <c r="D74" s="236" t="s">
        <v>81</v>
      </c>
      <c r="E74" s="54"/>
      <c r="F74" s="55"/>
      <c r="G74" s="55"/>
      <c r="H74" s="178">
        <v>0</v>
      </c>
      <c r="I74" s="178">
        <v>3.2</v>
      </c>
      <c r="J74" s="178">
        <v>0.1</v>
      </c>
      <c r="K74" s="178">
        <v>0</v>
      </c>
      <c r="L74" s="178">
        <v>0</v>
      </c>
      <c r="M74" s="178">
        <v>0</v>
      </c>
      <c r="N74" s="178">
        <v>0.1</v>
      </c>
      <c r="O74" s="178">
        <v>0</v>
      </c>
      <c r="P74" s="179">
        <v>0</v>
      </c>
      <c r="Q74" s="188">
        <v>0</v>
      </c>
      <c r="R74" s="178">
        <v>0</v>
      </c>
      <c r="S74" s="256">
        <v>0</v>
      </c>
      <c r="T74" s="261">
        <v>3.3</v>
      </c>
    </row>
    <row r="75" spans="2:20">
      <c r="B75" s="90"/>
      <c r="C75" s="226"/>
      <c r="D75" s="227" t="s">
        <v>82</v>
      </c>
      <c r="E75" s="63"/>
      <c r="F75" s="64"/>
      <c r="G75" s="64"/>
      <c r="H75" s="172">
        <v>12</v>
      </c>
      <c r="I75" s="172">
        <v>17.899999999999999</v>
      </c>
      <c r="J75" s="172">
        <v>20.399999999999999</v>
      </c>
      <c r="K75" s="172">
        <v>0.3</v>
      </c>
      <c r="L75" s="172">
        <v>0</v>
      </c>
      <c r="M75" s="172">
        <v>0</v>
      </c>
      <c r="N75" s="172">
        <v>0</v>
      </c>
      <c r="O75" s="172">
        <v>0.3</v>
      </c>
      <c r="P75" s="181">
        <v>14.9</v>
      </c>
      <c r="Q75" s="182">
        <v>67.5</v>
      </c>
      <c r="R75" s="172">
        <v>3.3</v>
      </c>
      <c r="S75" s="257">
        <v>0.2</v>
      </c>
      <c r="T75" s="258">
        <v>136.69999999999999</v>
      </c>
    </row>
    <row r="76" spans="2:20">
      <c r="B76" s="90"/>
      <c r="C76" s="226"/>
      <c r="D76" s="227" t="s">
        <v>83</v>
      </c>
      <c r="E76" s="63"/>
      <c r="F76" s="64"/>
      <c r="G76" s="64"/>
      <c r="H76" s="172">
        <v>0</v>
      </c>
      <c r="I76" s="172">
        <v>0</v>
      </c>
      <c r="J76" s="172">
        <v>0</v>
      </c>
      <c r="K76" s="172">
        <v>0</v>
      </c>
      <c r="L76" s="172">
        <v>0</v>
      </c>
      <c r="M76" s="172">
        <v>0</v>
      </c>
      <c r="N76" s="172">
        <v>0</v>
      </c>
      <c r="O76" s="172">
        <v>0</v>
      </c>
      <c r="P76" s="181">
        <v>0</v>
      </c>
      <c r="Q76" s="182">
        <v>0</v>
      </c>
      <c r="R76" s="172">
        <v>0</v>
      </c>
      <c r="S76" s="257">
        <v>0</v>
      </c>
      <c r="T76" s="258">
        <v>0.1</v>
      </c>
    </row>
    <row r="77" spans="2:20">
      <c r="B77" s="90"/>
      <c r="C77" s="226"/>
      <c r="D77" s="227" t="s">
        <v>84</v>
      </c>
      <c r="E77" s="63"/>
      <c r="F77" s="64"/>
      <c r="G77" s="64"/>
      <c r="H77" s="172">
        <v>12</v>
      </c>
      <c r="I77" s="172">
        <v>21.1</v>
      </c>
      <c r="J77" s="172">
        <v>20.399999999999999</v>
      </c>
      <c r="K77" s="172">
        <v>0.3</v>
      </c>
      <c r="L77" s="172">
        <v>0</v>
      </c>
      <c r="M77" s="172">
        <v>0</v>
      </c>
      <c r="N77" s="172">
        <v>0.1</v>
      </c>
      <c r="O77" s="172">
        <v>0.3</v>
      </c>
      <c r="P77" s="181">
        <v>14.9</v>
      </c>
      <c r="Q77" s="182">
        <v>67.5</v>
      </c>
      <c r="R77" s="172">
        <v>3.3</v>
      </c>
      <c r="S77" s="257">
        <v>0.2</v>
      </c>
      <c r="T77" s="258">
        <v>140.19999999999999</v>
      </c>
    </row>
    <row r="78" spans="2:20" ht="19.5" thickBot="1">
      <c r="B78" s="90"/>
      <c r="C78" s="228"/>
      <c r="D78" s="229" t="s">
        <v>85</v>
      </c>
      <c r="E78" s="72"/>
      <c r="F78" s="73"/>
      <c r="G78" s="73"/>
      <c r="H78" s="173">
        <v>12</v>
      </c>
      <c r="I78" s="173">
        <v>33.1</v>
      </c>
      <c r="J78" s="173">
        <v>53.5</v>
      </c>
      <c r="K78" s="173">
        <v>53.9</v>
      </c>
      <c r="L78" s="173">
        <v>53.9</v>
      </c>
      <c r="M78" s="173">
        <v>53.9</v>
      </c>
      <c r="N78" s="173">
        <v>54</v>
      </c>
      <c r="O78" s="173">
        <v>54.3</v>
      </c>
      <c r="P78" s="183">
        <v>69.099999999999994</v>
      </c>
      <c r="Q78" s="184">
        <v>136.6</v>
      </c>
      <c r="R78" s="173">
        <v>140</v>
      </c>
      <c r="S78" s="173">
        <v>140.1</v>
      </c>
      <c r="T78" s="78"/>
    </row>
    <row r="79" spans="2:20">
      <c r="B79" s="90"/>
      <c r="C79" s="226" t="s">
        <v>108</v>
      </c>
      <c r="D79" s="225" t="s">
        <v>81</v>
      </c>
      <c r="E79" s="79"/>
      <c r="F79" s="80"/>
      <c r="G79" s="80"/>
      <c r="H79" s="171">
        <v>0</v>
      </c>
      <c r="I79" s="171">
        <v>0.2</v>
      </c>
      <c r="J79" s="171">
        <v>4.9000000000000004</v>
      </c>
      <c r="K79" s="171">
        <v>0.1</v>
      </c>
      <c r="L79" s="171">
        <v>0</v>
      </c>
      <c r="M79" s="171">
        <v>0</v>
      </c>
      <c r="N79" s="171">
        <v>0.1</v>
      </c>
      <c r="O79" s="171">
        <v>0.4</v>
      </c>
      <c r="P79" s="185">
        <v>0.4</v>
      </c>
      <c r="Q79" s="180">
        <v>0.1</v>
      </c>
      <c r="R79" s="171">
        <v>0</v>
      </c>
      <c r="S79" s="262">
        <v>0</v>
      </c>
      <c r="T79" s="263">
        <v>6.2</v>
      </c>
    </row>
    <row r="80" spans="2:20">
      <c r="B80" s="90"/>
      <c r="C80" s="226"/>
      <c r="D80" s="227" t="s">
        <v>82</v>
      </c>
      <c r="E80" s="63"/>
      <c r="F80" s="64"/>
      <c r="G80" s="64"/>
      <c r="H80" s="172">
        <v>27.6</v>
      </c>
      <c r="I80" s="172">
        <v>45.2</v>
      </c>
      <c r="J80" s="172">
        <v>9.6999999999999993</v>
      </c>
      <c r="K80" s="172">
        <v>0.6</v>
      </c>
      <c r="L80" s="172">
        <v>0</v>
      </c>
      <c r="M80" s="172">
        <v>0</v>
      </c>
      <c r="N80" s="172">
        <v>0.2</v>
      </c>
      <c r="O80" s="172">
        <v>0.1</v>
      </c>
      <c r="P80" s="181">
        <v>4.3</v>
      </c>
      <c r="Q80" s="182">
        <v>28</v>
      </c>
      <c r="R80" s="172">
        <v>3</v>
      </c>
      <c r="S80" s="257">
        <v>5</v>
      </c>
      <c r="T80" s="258">
        <v>123.8</v>
      </c>
    </row>
    <row r="81" spans="2:20">
      <c r="B81" s="90"/>
      <c r="C81" s="226"/>
      <c r="D81" s="227" t="s">
        <v>83</v>
      </c>
      <c r="E81" s="63"/>
      <c r="F81" s="64"/>
      <c r="G81" s="64"/>
      <c r="H81" s="172">
        <v>0</v>
      </c>
      <c r="I81" s="172">
        <v>0</v>
      </c>
      <c r="J81" s="172">
        <v>0</v>
      </c>
      <c r="K81" s="172">
        <v>0</v>
      </c>
      <c r="L81" s="172">
        <v>0</v>
      </c>
      <c r="M81" s="172">
        <v>0</v>
      </c>
      <c r="N81" s="172">
        <v>0</v>
      </c>
      <c r="O81" s="172">
        <v>0</v>
      </c>
      <c r="P81" s="181">
        <v>0</v>
      </c>
      <c r="Q81" s="182">
        <v>0</v>
      </c>
      <c r="R81" s="172">
        <v>0</v>
      </c>
      <c r="S81" s="257">
        <v>0</v>
      </c>
      <c r="T81" s="258">
        <v>0</v>
      </c>
    </row>
    <row r="82" spans="2:20">
      <c r="B82" s="90"/>
      <c r="C82" s="226"/>
      <c r="D82" s="230" t="s">
        <v>84</v>
      </c>
      <c r="E82" s="83"/>
      <c r="F82" s="84"/>
      <c r="G82" s="84"/>
      <c r="H82" s="172">
        <v>27.6</v>
      </c>
      <c r="I82" s="172">
        <v>45.5</v>
      </c>
      <c r="J82" s="172">
        <v>14.7</v>
      </c>
      <c r="K82" s="172">
        <v>0.6</v>
      </c>
      <c r="L82" s="172">
        <v>0</v>
      </c>
      <c r="M82" s="172">
        <v>0</v>
      </c>
      <c r="N82" s="172">
        <v>0.3</v>
      </c>
      <c r="O82" s="172">
        <v>0.5</v>
      </c>
      <c r="P82" s="181">
        <v>4.7</v>
      </c>
      <c r="Q82" s="182">
        <v>28</v>
      </c>
      <c r="R82" s="172">
        <v>3</v>
      </c>
      <c r="S82" s="257">
        <v>5</v>
      </c>
      <c r="T82" s="258">
        <v>130</v>
      </c>
    </row>
    <row r="83" spans="2:20" ht="19.5" thickBot="1">
      <c r="B83" s="90"/>
      <c r="C83" s="228"/>
      <c r="D83" s="229" t="s">
        <v>85</v>
      </c>
      <c r="E83" s="72"/>
      <c r="F83" s="73"/>
      <c r="G83" s="73"/>
      <c r="H83" s="173">
        <v>27.6</v>
      </c>
      <c r="I83" s="173">
        <v>73.099999999999994</v>
      </c>
      <c r="J83" s="173">
        <v>87.8</v>
      </c>
      <c r="K83" s="173">
        <v>88.4</v>
      </c>
      <c r="L83" s="173">
        <v>88.4</v>
      </c>
      <c r="M83" s="173">
        <v>88.4</v>
      </c>
      <c r="N83" s="173">
        <v>88.7</v>
      </c>
      <c r="O83" s="173">
        <v>89.2</v>
      </c>
      <c r="P83" s="183">
        <v>93.9</v>
      </c>
      <c r="Q83" s="184">
        <v>122</v>
      </c>
      <c r="R83" s="173">
        <v>125</v>
      </c>
      <c r="S83" s="173">
        <v>130</v>
      </c>
      <c r="T83" s="78"/>
    </row>
    <row r="84" spans="2:20">
      <c r="B84" s="90"/>
      <c r="C84" s="226" t="s">
        <v>109</v>
      </c>
      <c r="D84" s="225" t="s">
        <v>81</v>
      </c>
      <c r="E84" s="79"/>
      <c r="F84" s="80"/>
      <c r="G84" s="80"/>
      <c r="H84" s="171">
        <v>0</v>
      </c>
      <c r="I84" s="171">
        <v>0</v>
      </c>
      <c r="J84" s="171">
        <v>0</v>
      </c>
      <c r="K84" s="171">
        <v>0</v>
      </c>
      <c r="L84" s="171">
        <v>0</v>
      </c>
      <c r="M84" s="171">
        <v>0</v>
      </c>
      <c r="N84" s="171">
        <v>0</v>
      </c>
      <c r="O84" s="171">
        <v>0</v>
      </c>
      <c r="P84" s="185">
        <v>0</v>
      </c>
      <c r="Q84" s="180">
        <v>0</v>
      </c>
      <c r="R84" s="171">
        <v>0</v>
      </c>
      <c r="S84" s="262">
        <v>0</v>
      </c>
      <c r="T84" s="263">
        <v>0</v>
      </c>
    </row>
    <row r="85" spans="2:20">
      <c r="B85" s="90"/>
      <c r="C85" s="226"/>
      <c r="D85" s="227" t="s">
        <v>82</v>
      </c>
      <c r="E85" s="63"/>
      <c r="F85" s="64"/>
      <c r="G85" s="64"/>
      <c r="H85" s="172">
        <v>12.4</v>
      </c>
      <c r="I85" s="172">
        <v>8.4</v>
      </c>
      <c r="J85" s="172">
        <v>2.5</v>
      </c>
      <c r="K85" s="172">
        <v>1.1000000000000001</v>
      </c>
      <c r="L85" s="172">
        <v>0.3</v>
      </c>
      <c r="M85" s="172">
        <v>0.3</v>
      </c>
      <c r="N85" s="172">
        <v>0.3</v>
      </c>
      <c r="O85" s="172">
        <v>0.9</v>
      </c>
      <c r="P85" s="181">
        <v>0.9</v>
      </c>
      <c r="Q85" s="182">
        <v>8</v>
      </c>
      <c r="R85" s="172">
        <v>13.1</v>
      </c>
      <c r="S85" s="257">
        <v>2.7</v>
      </c>
      <c r="T85" s="258">
        <v>50.7</v>
      </c>
    </row>
    <row r="86" spans="2:20">
      <c r="B86" s="90"/>
      <c r="C86" s="226"/>
      <c r="D86" s="227" t="s">
        <v>83</v>
      </c>
      <c r="E86" s="63"/>
      <c r="F86" s="64"/>
      <c r="G86" s="64"/>
      <c r="H86" s="172">
        <v>0</v>
      </c>
      <c r="I86" s="172">
        <v>0</v>
      </c>
      <c r="J86" s="172">
        <v>0</v>
      </c>
      <c r="K86" s="172">
        <v>0</v>
      </c>
      <c r="L86" s="172">
        <v>0</v>
      </c>
      <c r="M86" s="172">
        <v>0</v>
      </c>
      <c r="N86" s="172">
        <v>0</v>
      </c>
      <c r="O86" s="172">
        <v>0</v>
      </c>
      <c r="P86" s="181">
        <v>0</v>
      </c>
      <c r="Q86" s="182">
        <v>0</v>
      </c>
      <c r="R86" s="172">
        <v>0</v>
      </c>
      <c r="S86" s="257">
        <v>0</v>
      </c>
      <c r="T86" s="258">
        <v>0</v>
      </c>
    </row>
    <row r="87" spans="2:20">
      <c r="B87" s="90"/>
      <c r="C87" s="226"/>
      <c r="D87" s="230" t="s">
        <v>84</v>
      </c>
      <c r="E87" s="83"/>
      <c r="F87" s="84"/>
      <c r="G87" s="84"/>
      <c r="H87" s="172">
        <v>12.4</v>
      </c>
      <c r="I87" s="172">
        <v>8.4</v>
      </c>
      <c r="J87" s="172">
        <v>2.5</v>
      </c>
      <c r="K87" s="172">
        <v>1.1000000000000001</v>
      </c>
      <c r="L87" s="172">
        <v>0.3</v>
      </c>
      <c r="M87" s="172">
        <v>0.3</v>
      </c>
      <c r="N87" s="172">
        <v>0.3</v>
      </c>
      <c r="O87" s="172">
        <v>0.9</v>
      </c>
      <c r="P87" s="181">
        <v>0.9</v>
      </c>
      <c r="Q87" s="182">
        <v>8</v>
      </c>
      <c r="R87" s="172">
        <v>13.1</v>
      </c>
      <c r="S87" s="257">
        <v>2.7</v>
      </c>
      <c r="T87" s="258">
        <v>50.800000000000004</v>
      </c>
    </row>
    <row r="88" spans="2:20" ht="19.5" thickBot="1">
      <c r="B88" s="90"/>
      <c r="C88" s="228"/>
      <c r="D88" s="229" t="s">
        <v>85</v>
      </c>
      <c r="E88" s="72"/>
      <c r="F88" s="73"/>
      <c r="G88" s="73"/>
      <c r="H88" s="173">
        <v>12.4</v>
      </c>
      <c r="I88" s="173">
        <v>20.8</v>
      </c>
      <c r="J88" s="173">
        <v>23.3</v>
      </c>
      <c r="K88" s="173">
        <v>24.4</v>
      </c>
      <c r="L88" s="173">
        <v>24.7</v>
      </c>
      <c r="M88" s="173">
        <v>25</v>
      </c>
      <c r="N88" s="173">
        <v>25.2</v>
      </c>
      <c r="O88" s="173">
        <v>26.1</v>
      </c>
      <c r="P88" s="183">
        <v>27</v>
      </c>
      <c r="Q88" s="184">
        <v>35</v>
      </c>
      <c r="R88" s="173">
        <v>48.1</v>
      </c>
      <c r="S88" s="173">
        <v>50.7</v>
      </c>
      <c r="T88" s="78"/>
    </row>
    <row r="89" spans="2:20">
      <c r="B89" s="90"/>
      <c r="C89" s="226" t="s">
        <v>110</v>
      </c>
      <c r="D89" s="225" t="s">
        <v>81</v>
      </c>
      <c r="E89" s="79"/>
      <c r="F89" s="80"/>
      <c r="G89" s="80"/>
      <c r="H89" s="171">
        <v>6.2</v>
      </c>
      <c r="I89" s="171">
        <v>0</v>
      </c>
      <c r="J89" s="171">
        <v>0.1</v>
      </c>
      <c r="K89" s="171">
        <v>0</v>
      </c>
      <c r="L89" s="171">
        <v>0</v>
      </c>
      <c r="M89" s="171">
        <v>1.4</v>
      </c>
      <c r="N89" s="171">
        <v>2.9</v>
      </c>
      <c r="O89" s="171">
        <v>7.3</v>
      </c>
      <c r="P89" s="185">
        <v>19.399999999999999</v>
      </c>
      <c r="Q89" s="180">
        <v>0</v>
      </c>
      <c r="R89" s="171">
        <v>0</v>
      </c>
      <c r="S89" s="262">
        <v>0</v>
      </c>
      <c r="T89" s="263">
        <v>37.4</v>
      </c>
    </row>
    <row r="90" spans="2:20">
      <c r="B90" s="90"/>
      <c r="C90" s="226"/>
      <c r="D90" s="227" t="s">
        <v>82</v>
      </c>
      <c r="E90" s="63"/>
      <c r="F90" s="64"/>
      <c r="G90" s="64"/>
      <c r="H90" s="172">
        <v>0.6</v>
      </c>
      <c r="I90" s="172">
        <v>0.5</v>
      </c>
      <c r="J90" s="172">
        <v>1.8</v>
      </c>
      <c r="K90" s="172">
        <v>1.1000000000000001</v>
      </c>
      <c r="L90" s="172">
        <v>1.6</v>
      </c>
      <c r="M90" s="172">
        <v>1.6</v>
      </c>
      <c r="N90" s="172">
        <v>1</v>
      </c>
      <c r="O90" s="172">
        <v>1.6</v>
      </c>
      <c r="P90" s="181">
        <v>1.4</v>
      </c>
      <c r="Q90" s="182">
        <v>3</v>
      </c>
      <c r="R90" s="172">
        <v>1.1000000000000001</v>
      </c>
      <c r="S90" s="257">
        <v>1.6</v>
      </c>
      <c r="T90" s="258">
        <v>16.8</v>
      </c>
    </row>
    <row r="91" spans="2:20">
      <c r="B91" s="117"/>
      <c r="C91" s="226"/>
      <c r="D91" s="227" t="s">
        <v>83</v>
      </c>
      <c r="E91" s="63"/>
      <c r="F91" s="64"/>
      <c r="G91" s="64"/>
      <c r="H91" s="172">
        <v>0</v>
      </c>
      <c r="I91" s="172">
        <v>0.1</v>
      </c>
      <c r="J91" s="172">
        <v>0</v>
      </c>
      <c r="K91" s="172">
        <v>0</v>
      </c>
      <c r="L91" s="172">
        <v>0</v>
      </c>
      <c r="M91" s="172">
        <v>0</v>
      </c>
      <c r="N91" s="172">
        <v>0</v>
      </c>
      <c r="O91" s="172">
        <v>0.1</v>
      </c>
      <c r="P91" s="181">
        <v>0</v>
      </c>
      <c r="Q91" s="182">
        <v>0</v>
      </c>
      <c r="R91" s="172">
        <v>0</v>
      </c>
      <c r="S91" s="257">
        <v>0</v>
      </c>
      <c r="T91" s="258">
        <v>0.2</v>
      </c>
    </row>
    <row r="92" spans="2:20">
      <c r="B92" s="117"/>
      <c r="C92" s="237"/>
      <c r="D92" s="230" t="s">
        <v>84</v>
      </c>
      <c r="E92" s="83"/>
      <c r="F92" s="84"/>
      <c r="G92" s="84"/>
      <c r="H92" s="172">
        <v>6.8</v>
      </c>
      <c r="I92" s="172">
        <v>0.6</v>
      </c>
      <c r="J92" s="172">
        <v>1.9</v>
      </c>
      <c r="K92" s="172">
        <v>1.1000000000000001</v>
      </c>
      <c r="L92" s="172">
        <v>1.7</v>
      </c>
      <c r="M92" s="172">
        <v>3</v>
      </c>
      <c r="N92" s="172">
        <v>3.9</v>
      </c>
      <c r="O92" s="172">
        <v>9</v>
      </c>
      <c r="P92" s="181">
        <v>20.9</v>
      </c>
      <c r="Q92" s="182">
        <v>3</v>
      </c>
      <c r="R92" s="172">
        <v>1.1000000000000001</v>
      </c>
      <c r="S92" s="257">
        <v>1.6</v>
      </c>
      <c r="T92" s="258">
        <v>54.4</v>
      </c>
    </row>
    <row r="93" spans="2:20" ht="19.5" thickBot="1">
      <c r="B93" s="117"/>
      <c r="C93" s="238"/>
      <c r="D93" s="229" t="s">
        <v>85</v>
      </c>
      <c r="E93" s="72"/>
      <c r="F93" s="73"/>
      <c r="G93" s="73"/>
      <c r="H93" s="173">
        <v>6.8</v>
      </c>
      <c r="I93" s="173">
        <v>7.4</v>
      </c>
      <c r="J93" s="173">
        <v>9.3000000000000007</v>
      </c>
      <c r="K93" s="173">
        <v>10.4</v>
      </c>
      <c r="L93" s="173">
        <v>12.1</v>
      </c>
      <c r="M93" s="173">
        <v>15.1</v>
      </c>
      <c r="N93" s="173">
        <v>18.899999999999999</v>
      </c>
      <c r="O93" s="173">
        <v>27.9</v>
      </c>
      <c r="P93" s="183">
        <v>48.8</v>
      </c>
      <c r="Q93" s="184">
        <v>51.8</v>
      </c>
      <c r="R93" s="173">
        <v>52.8</v>
      </c>
      <c r="S93" s="173">
        <v>54.4</v>
      </c>
      <c r="T93" s="78"/>
    </row>
    <row r="94" spans="2:20">
      <c r="B94" s="117"/>
      <c r="C94" s="226" t="s">
        <v>111</v>
      </c>
      <c r="D94" s="225" t="s">
        <v>81</v>
      </c>
      <c r="E94" s="79"/>
      <c r="F94" s="80"/>
      <c r="G94" s="80"/>
      <c r="H94" s="171">
        <v>0</v>
      </c>
      <c r="I94" s="171">
        <v>0</v>
      </c>
      <c r="J94" s="171">
        <v>0</v>
      </c>
      <c r="K94" s="171">
        <v>0</v>
      </c>
      <c r="L94" s="171">
        <v>0</v>
      </c>
      <c r="M94" s="171">
        <v>0</v>
      </c>
      <c r="N94" s="171">
        <v>0</v>
      </c>
      <c r="O94" s="171">
        <v>0</v>
      </c>
      <c r="P94" s="185">
        <v>0</v>
      </c>
      <c r="Q94" s="180">
        <v>0</v>
      </c>
      <c r="R94" s="171">
        <v>0</v>
      </c>
      <c r="S94" s="262">
        <v>0</v>
      </c>
      <c r="T94" s="263">
        <v>0</v>
      </c>
    </row>
    <row r="95" spans="2:20">
      <c r="B95" s="117"/>
      <c r="C95" s="226"/>
      <c r="D95" s="227" t="s">
        <v>82</v>
      </c>
      <c r="E95" s="63"/>
      <c r="F95" s="64"/>
      <c r="G95" s="64"/>
      <c r="H95" s="172">
        <v>0</v>
      </c>
      <c r="I95" s="172">
        <v>0</v>
      </c>
      <c r="J95" s="172">
        <v>0</v>
      </c>
      <c r="K95" s="172">
        <v>0</v>
      </c>
      <c r="L95" s="172">
        <v>0</v>
      </c>
      <c r="M95" s="172">
        <v>0</v>
      </c>
      <c r="N95" s="172">
        <v>0</v>
      </c>
      <c r="O95" s="172">
        <v>0</v>
      </c>
      <c r="P95" s="181">
        <v>0</v>
      </c>
      <c r="Q95" s="182">
        <v>0</v>
      </c>
      <c r="R95" s="172">
        <v>0</v>
      </c>
      <c r="S95" s="257">
        <v>0</v>
      </c>
      <c r="T95" s="258">
        <v>0</v>
      </c>
    </row>
    <row r="96" spans="2:20">
      <c r="B96" s="117"/>
      <c r="C96" s="226"/>
      <c r="D96" s="227" t="s">
        <v>83</v>
      </c>
      <c r="E96" s="63"/>
      <c r="F96" s="64"/>
      <c r="G96" s="64"/>
      <c r="H96" s="172">
        <v>0</v>
      </c>
      <c r="I96" s="172">
        <v>0</v>
      </c>
      <c r="J96" s="172">
        <v>0</v>
      </c>
      <c r="K96" s="172">
        <v>0</v>
      </c>
      <c r="L96" s="172">
        <v>0</v>
      </c>
      <c r="M96" s="172">
        <v>0</v>
      </c>
      <c r="N96" s="172">
        <v>0</v>
      </c>
      <c r="O96" s="172">
        <v>0</v>
      </c>
      <c r="P96" s="181">
        <v>0</v>
      </c>
      <c r="Q96" s="182">
        <v>0</v>
      </c>
      <c r="R96" s="172">
        <v>0</v>
      </c>
      <c r="S96" s="257">
        <v>0</v>
      </c>
      <c r="T96" s="258">
        <v>0</v>
      </c>
    </row>
    <row r="97" spans="2:20">
      <c r="B97" s="117"/>
      <c r="C97" s="226"/>
      <c r="D97" s="230" t="s">
        <v>84</v>
      </c>
      <c r="E97" s="83"/>
      <c r="F97" s="84"/>
      <c r="G97" s="84"/>
      <c r="H97" s="172">
        <v>0</v>
      </c>
      <c r="I97" s="172">
        <v>0</v>
      </c>
      <c r="J97" s="172">
        <v>0</v>
      </c>
      <c r="K97" s="172">
        <v>0</v>
      </c>
      <c r="L97" s="172">
        <v>0</v>
      </c>
      <c r="M97" s="172">
        <v>0</v>
      </c>
      <c r="N97" s="172">
        <v>0</v>
      </c>
      <c r="O97" s="172">
        <v>0</v>
      </c>
      <c r="P97" s="181">
        <v>0</v>
      </c>
      <c r="Q97" s="182">
        <v>0</v>
      </c>
      <c r="R97" s="172">
        <v>0</v>
      </c>
      <c r="S97" s="257">
        <v>0</v>
      </c>
      <c r="T97" s="258">
        <v>0</v>
      </c>
    </row>
    <row r="98" spans="2:20" ht="19.5" thickBot="1">
      <c r="B98" s="117"/>
      <c r="C98" s="228"/>
      <c r="D98" s="229" t="s">
        <v>85</v>
      </c>
      <c r="E98" s="72"/>
      <c r="F98" s="73"/>
      <c r="G98" s="73"/>
      <c r="H98" s="173">
        <v>0</v>
      </c>
      <c r="I98" s="173">
        <v>0</v>
      </c>
      <c r="J98" s="173">
        <v>0</v>
      </c>
      <c r="K98" s="173">
        <v>0</v>
      </c>
      <c r="L98" s="173">
        <v>0</v>
      </c>
      <c r="M98" s="173">
        <v>0</v>
      </c>
      <c r="N98" s="173">
        <v>0</v>
      </c>
      <c r="O98" s="173">
        <v>0</v>
      </c>
      <c r="P98" s="183">
        <v>0</v>
      </c>
      <c r="Q98" s="184">
        <v>0</v>
      </c>
      <c r="R98" s="173">
        <v>0</v>
      </c>
      <c r="S98" s="173">
        <v>0</v>
      </c>
      <c r="T98" s="78"/>
    </row>
    <row r="99" spans="2:20">
      <c r="B99" s="117"/>
      <c r="C99" s="226" t="s">
        <v>112</v>
      </c>
      <c r="D99" s="225" t="s">
        <v>81</v>
      </c>
      <c r="E99" s="79"/>
      <c r="F99" s="80"/>
      <c r="G99" s="80"/>
      <c r="H99" s="171">
        <v>5.2</v>
      </c>
      <c r="I99" s="171">
        <v>0.8</v>
      </c>
      <c r="J99" s="171">
        <v>0</v>
      </c>
      <c r="K99" s="171">
        <v>2.1</v>
      </c>
      <c r="L99" s="171">
        <v>0.4</v>
      </c>
      <c r="M99" s="171">
        <v>0</v>
      </c>
      <c r="N99" s="171">
        <v>0.3</v>
      </c>
      <c r="O99" s="171">
        <v>0.2</v>
      </c>
      <c r="P99" s="185">
        <v>0.7</v>
      </c>
      <c r="Q99" s="180">
        <v>7.8</v>
      </c>
      <c r="R99" s="171">
        <v>0.6</v>
      </c>
      <c r="S99" s="262">
        <v>0.8</v>
      </c>
      <c r="T99" s="263">
        <v>18.899999999999999</v>
      </c>
    </row>
    <row r="100" spans="2:20">
      <c r="B100" s="117"/>
      <c r="C100" s="226"/>
      <c r="D100" s="227" t="s">
        <v>82</v>
      </c>
      <c r="E100" s="63"/>
      <c r="F100" s="64"/>
      <c r="G100" s="64"/>
      <c r="H100" s="172">
        <v>4.8</v>
      </c>
      <c r="I100" s="172">
        <v>1.7</v>
      </c>
      <c r="J100" s="172">
        <v>1.3</v>
      </c>
      <c r="K100" s="172">
        <v>0.2</v>
      </c>
      <c r="L100" s="172">
        <v>0.2</v>
      </c>
      <c r="M100" s="172">
        <v>1.2</v>
      </c>
      <c r="N100" s="172">
        <v>1.3</v>
      </c>
      <c r="O100" s="172">
        <v>1.7</v>
      </c>
      <c r="P100" s="181">
        <v>2.1</v>
      </c>
      <c r="Q100" s="182">
        <v>2</v>
      </c>
      <c r="R100" s="172">
        <v>1.5</v>
      </c>
      <c r="S100" s="257">
        <v>0.4</v>
      </c>
      <c r="T100" s="258">
        <v>18.2</v>
      </c>
    </row>
    <row r="101" spans="2:20">
      <c r="B101" s="117"/>
      <c r="C101" s="226"/>
      <c r="D101" s="227" t="s">
        <v>83</v>
      </c>
      <c r="E101" s="63"/>
      <c r="F101" s="64"/>
      <c r="G101" s="64"/>
      <c r="H101" s="172">
        <v>0</v>
      </c>
      <c r="I101" s="172">
        <v>0.1</v>
      </c>
      <c r="J101" s="172">
        <v>0</v>
      </c>
      <c r="K101" s="172">
        <v>0</v>
      </c>
      <c r="L101" s="172">
        <v>0</v>
      </c>
      <c r="M101" s="172">
        <v>0</v>
      </c>
      <c r="N101" s="172">
        <v>0.9</v>
      </c>
      <c r="O101" s="172">
        <v>0.4</v>
      </c>
      <c r="P101" s="181">
        <v>0.1</v>
      </c>
      <c r="Q101" s="182">
        <v>0</v>
      </c>
      <c r="R101" s="172">
        <v>0</v>
      </c>
      <c r="S101" s="257">
        <v>0</v>
      </c>
      <c r="T101" s="258">
        <v>1.5</v>
      </c>
    </row>
    <row r="102" spans="2:20">
      <c r="B102" s="117"/>
      <c r="C102" s="226"/>
      <c r="D102" s="230" t="s">
        <v>84</v>
      </c>
      <c r="E102" s="83"/>
      <c r="F102" s="84"/>
      <c r="G102" s="84"/>
      <c r="H102" s="172">
        <v>10</v>
      </c>
      <c r="I102" s="172">
        <v>2.5</v>
      </c>
      <c r="J102" s="172">
        <v>1.3</v>
      </c>
      <c r="K102" s="172">
        <v>2.2999999999999998</v>
      </c>
      <c r="L102" s="172">
        <v>0.6</v>
      </c>
      <c r="M102" s="172">
        <v>1.2</v>
      </c>
      <c r="N102" s="172">
        <v>2.4</v>
      </c>
      <c r="O102" s="172">
        <v>2.2000000000000002</v>
      </c>
      <c r="P102" s="181">
        <v>2.9</v>
      </c>
      <c r="Q102" s="182">
        <v>9.8000000000000007</v>
      </c>
      <c r="R102" s="172">
        <v>2.1</v>
      </c>
      <c r="S102" s="257">
        <v>1.3</v>
      </c>
      <c r="T102" s="258">
        <v>38.6</v>
      </c>
    </row>
    <row r="103" spans="2:20" ht="19.5" thickBot="1">
      <c r="B103" s="117"/>
      <c r="C103" s="228"/>
      <c r="D103" s="229" t="s">
        <v>85</v>
      </c>
      <c r="E103" s="72"/>
      <c r="F103" s="73"/>
      <c r="G103" s="73"/>
      <c r="H103" s="173">
        <v>10</v>
      </c>
      <c r="I103" s="173">
        <v>12.5</v>
      </c>
      <c r="J103" s="173">
        <v>13.8</v>
      </c>
      <c r="K103" s="173">
        <v>16.100000000000001</v>
      </c>
      <c r="L103" s="173">
        <v>16.7</v>
      </c>
      <c r="M103" s="173">
        <v>17.899999999999999</v>
      </c>
      <c r="N103" s="173">
        <v>20.3</v>
      </c>
      <c r="O103" s="173">
        <v>22.5</v>
      </c>
      <c r="P103" s="183">
        <v>25.5</v>
      </c>
      <c r="Q103" s="184">
        <v>35.200000000000003</v>
      </c>
      <c r="R103" s="173">
        <v>37.299999999999997</v>
      </c>
      <c r="S103" s="173">
        <v>38.6</v>
      </c>
      <c r="T103" s="78"/>
    </row>
    <row r="104" spans="2:20">
      <c r="B104" s="117"/>
      <c r="C104" s="226" t="s">
        <v>113</v>
      </c>
      <c r="D104" s="225" t="s">
        <v>81</v>
      </c>
      <c r="E104" s="79"/>
      <c r="F104" s="80"/>
      <c r="G104" s="80"/>
      <c r="H104" s="171">
        <v>0</v>
      </c>
      <c r="I104" s="171">
        <v>0</v>
      </c>
      <c r="J104" s="171">
        <v>0</v>
      </c>
      <c r="K104" s="171">
        <v>0</v>
      </c>
      <c r="L104" s="171">
        <v>0</v>
      </c>
      <c r="M104" s="171">
        <v>0</v>
      </c>
      <c r="N104" s="171">
        <v>0</v>
      </c>
      <c r="O104" s="171">
        <v>0</v>
      </c>
      <c r="P104" s="185">
        <v>0</v>
      </c>
      <c r="Q104" s="180">
        <v>0</v>
      </c>
      <c r="R104" s="171">
        <v>0</v>
      </c>
      <c r="S104" s="262">
        <v>0</v>
      </c>
      <c r="T104" s="263">
        <v>0</v>
      </c>
    </row>
    <row r="105" spans="2:20">
      <c r="B105" s="117"/>
      <c r="C105" s="226"/>
      <c r="D105" s="227" t="s">
        <v>82</v>
      </c>
      <c r="E105" s="63"/>
      <c r="F105" s="64"/>
      <c r="G105" s="64"/>
      <c r="H105" s="172">
        <v>0</v>
      </c>
      <c r="I105" s="172">
        <v>0</v>
      </c>
      <c r="J105" s="172">
        <v>0</v>
      </c>
      <c r="K105" s="172">
        <v>0</v>
      </c>
      <c r="L105" s="172">
        <v>0</v>
      </c>
      <c r="M105" s="172">
        <v>0</v>
      </c>
      <c r="N105" s="172">
        <v>0</v>
      </c>
      <c r="O105" s="172">
        <v>0</v>
      </c>
      <c r="P105" s="181">
        <v>0.7</v>
      </c>
      <c r="Q105" s="182">
        <v>13.8</v>
      </c>
      <c r="R105" s="172">
        <v>44.3</v>
      </c>
      <c r="S105" s="257">
        <v>10.7</v>
      </c>
      <c r="T105" s="258">
        <v>69.599999999999994</v>
      </c>
    </row>
    <row r="106" spans="2:20">
      <c r="B106" s="117"/>
      <c r="C106" s="226"/>
      <c r="D106" s="227" t="s">
        <v>83</v>
      </c>
      <c r="E106" s="63"/>
      <c r="F106" s="64"/>
      <c r="G106" s="64"/>
      <c r="H106" s="172">
        <v>0</v>
      </c>
      <c r="I106" s="172">
        <v>0</v>
      </c>
      <c r="J106" s="172">
        <v>0</v>
      </c>
      <c r="K106" s="172">
        <v>0</v>
      </c>
      <c r="L106" s="172">
        <v>0</v>
      </c>
      <c r="M106" s="172">
        <v>0</v>
      </c>
      <c r="N106" s="172">
        <v>0</v>
      </c>
      <c r="O106" s="172">
        <v>0</v>
      </c>
      <c r="P106" s="181">
        <v>0</v>
      </c>
      <c r="Q106" s="182">
        <v>0</v>
      </c>
      <c r="R106" s="172">
        <v>0</v>
      </c>
      <c r="S106" s="257">
        <v>0</v>
      </c>
      <c r="T106" s="258">
        <v>0</v>
      </c>
    </row>
    <row r="107" spans="2:20">
      <c r="B107" s="117"/>
      <c r="C107" s="226"/>
      <c r="D107" s="230" t="s">
        <v>84</v>
      </c>
      <c r="E107" s="83"/>
      <c r="F107" s="84"/>
      <c r="G107" s="84"/>
      <c r="H107" s="172">
        <v>0</v>
      </c>
      <c r="I107" s="172">
        <v>0</v>
      </c>
      <c r="J107" s="172">
        <v>0</v>
      </c>
      <c r="K107" s="172">
        <v>0</v>
      </c>
      <c r="L107" s="172">
        <v>0</v>
      </c>
      <c r="M107" s="172">
        <v>0</v>
      </c>
      <c r="N107" s="172">
        <v>0</v>
      </c>
      <c r="O107" s="172">
        <v>0</v>
      </c>
      <c r="P107" s="181">
        <v>0.7</v>
      </c>
      <c r="Q107" s="182">
        <v>13.8</v>
      </c>
      <c r="R107" s="172">
        <v>44.4</v>
      </c>
      <c r="S107" s="257">
        <v>10.7</v>
      </c>
      <c r="T107" s="258">
        <v>69.599999999999994</v>
      </c>
    </row>
    <row r="108" spans="2:20" ht="19.5" thickBot="1">
      <c r="B108" s="117"/>
      <c r="C108" s="228"/>
      <c r="D108" s="229" t="s">
        <v>85</v>
      </c>
      <c r="E108" s="72"/>
      <c r="F108" s="73"/>
      <c r="G108" s="73"/>
      <c r="H108" s="173">
        <v>0</v>
      </c>
      <c r="I108" s="173">
        <v>0</v>
      </c>
      <c r="J108" s="173">
        <v>0</v>
      </c>
      <c r="K108" s="173">
        <v>0</v>
      </c>
      <c r="L108" s="173">
        <v>0</v>
      </c>
      <c r="M108" s="173">
        <v>0</v>
      </c>
      <c r="N108" s="173">
        <v>0</v>
      </c>
      <c r="O108" s="173">
        <v>0</v>
      </c>
      <c r="P108" s="183">
        <v>0.7</v>
      </c>
      <c r="Q108" s="184">
        <v>14.6</v>
      </c>
      <c r="R108" s="173">
        <v>58.9</v>
      </c>
      <c r="S108" s="173">
        <v>69.599999999999994</v>
      </c>
      <c r="T108" s="78"/>
    </row>
    <row r="109" spans="2:20">
      <c r="B109" s="117"/>
      <c r="C109" s="226" t="s">
        <v>114</v>
      </c>
      <c r="D109" s="225" t="s">
        <v>81</v>
      </c>
      <c r="E109" s="79"/>
      <c r="F109" s="80"/>
      <c r="G109" s="80"/>
      <c r="H109" s="171">
        <v>0</v>
      </c>
      <c r="I109" s="171">
        <v>0</v>
      </c>
      <c r="J109" s="171">
        <v>0</v>
      </c>
      <c r="K109" s="171">
        <v>0</v>
      </c>
      <c r="L109" s="171">
        <v>0</v>
      </c>
      <c r="M109" s="171">
        <v>0</v>
      </c>
      <c r="N109" s="171">
        <v>0</v>
      </c>
      <c r="O109" s="171">
        <v>0</v>
      </c>
      <c r="P109" s="185">
        <v>0</v>
      </c>
      <c r="Q109" s="180">
        <v>0</v>
      </c>
      <c r="R109" s="171">
        <v>0</v>
      </c>
      <c r="S109" s="262">
        <v>0</v>
      </c>
      <c r="T109" s="263">
        <v>0</v>
      </c>
    </row>
    <row r="110" spans="2:20">
      <c r="B110" s="117"/>
      <c r="C110" s="226"/>
      <c r="D110" s="227" t="s">
        <v>82</v>
      </c>
      <c r="E110" s="63"/>
      <c r="F110" s="64"/>
      <c r="G110" s="64"/>
      <c r="H110" s="172">
        <v>0</v>
      </c>
      <c r="I110" s="172">
        <v>0</v>
      </c>
      <c r="J110" s="172">
        <v>0</v>
      </c>
      <c r="K110" s="172">
        <v>0</v>
      </c>
      <c r="L110" s="172">
        <v>0</v>
      </c>
      <c r="M110" s="172">
        <v>0</v>
      </c>
      <c r="N110" s="172">
        <v>0</v>
      </c>
      <c r="O110" s="172">
        <v>0</v>
      </c>
      <c r="P110" s="181">
        <v>0</v>
      </c>
      <c r="Q110" s="182">
        <v>0</v>
      </c>
      <c r="R110" s="172">
        <v>0</v>
      </c>
      <c r="S110" s="257">
        <v>0</v>
      </c>
      <c r="T110" s="258">
        <v>0</v>
      </c>
    </row>
    <row r="111" spans="2:20">
      <c r="B111" s="117"/>
      <c r="C111" s="226"/>
      <c r="D111" s="227" t="s">
        <v>83</v>
      </c>
      <c r="E111" s="63"/>
      <c r="F111" s="64"/>
      <c r="G111" s="64"/>
      <c r="H111" s="172">
        <v>0</v>
      </c>
      <c r="I111" s="172">
        <v>0</v>
      </c>
      <c r="J111" s="172">
        <v>0</v>
      </c>
      <c r="K111" s="172">
        <v>0</v>
      </c>
      <c r="L111" s="172">
        <v>0</v>
      </c>
      <c r="M111" s="172">
        <v>0</v>
      </c>
      <c r="N111" s="172">
        <v>0</v>
      </c>
      <c r="O111" s="172">
        <v>0</v>
      </c>
      <c r="P111" s="181">
        <v>0</v>
      </c>
      <c r="Q111" s="182">
        <v>0</v>
      </c>
      <c r="R111" s="172">
        <v>0</v>
      </c>
      <c r="S111" s="257">
        <v>0</v>
      </c>
      <c r="T111" s="258">
        <v>0</v>
      </c>
    </row>
    <row r="112" spans="2:20">
      <c r="B112" s="117"/>
      <c r="C112" s="226"/>
      <c r="D112" s="230" t="s">
        <v>84</v>
      </c>
      <c r="E112" s="83"/>
      <c r="F112" s="84"/>
      <c r="G112" s="84"/>
      <c r="H112" s="172">
        <v>0</v>
      </c>
      <c r="I112" s="172">
        <v>0</v>
      </c>
      <c r="J112" s="172">
        <v>0</v>
      </c>
      <c r="K112" s="172">
        <v>0</v>
      </c>
      <c r="L112" s="172">
        <v>0</v>
      </c>
      <c r="M112" s="172">
        <v>0</v>
      </c>
      <c r="N112" s="172">
        <v>0</v>
      </c>
      <c r="O112" s="172">
        <v>0</v>
      </c>
      <c r="P112" s="181">
        <v>0</v>
      </c>
      <c r="Q112" s="182">
        <v>0</v>
      </c>
      <c r="R112" s="172">
        <v>0</v>
      </c>
      <c r="S112" s="257">
        <v>0</v>
      </c>
      <c r="T112" s="258">
        <v>0</v>
      </c>
    </row>
    <row r="113" spans="2:20" ht="19.5" thickBot="1">
      <c r="B113" s="117"/>
      <c r="C113" s="228"/>
      <c r="D113" s="229" t="s">
        <v>85</v>
      </c>
      <c r="E113" s="72"/>
      <c r="F113" s="73"/>
      <c r="G113" s="73"/>
      <c r="H113" s="173">
        <v>0</v>
      </c>
      <c r="I113" s="173">
        <v>0</v>
      </c>
      <c r="J113" s="173">
        <v>0</v>
      </c>
      <c r="K113" s="173">
        <v>0</v>
      </c>
      <c r="L113" s="173">
        <v>0</v>
      </c>
      <c r="M113" s="173">
        <v>0</v>
      </c>
      <c r="N113" s="173">
        <v>0</v>
      </c>
      <c r="O113" s="173">
        <v>0</v>
      </c>
      <c r="P113" s="183">
        <v>0</v>
      </c>
      <c r="Q113" s="184">
        <v>0</v>
      </c>
      <c r="R113" s="173">
        <v>0</v>
      </c>
      <c r="S113" s="173">
        <v>0</v>
      </c>
      <c r="T113" s="78"/>
    </row>
    <row r="114" spans="2:20">
      <c r="B114" s="117"/>
      <c r="C114" s="226" t="s">
        <v>115</v>
      </c>
      <c r="D114" s="225" t="s">
        <v>81</v>
      </c>
      <c r="E114" s="79"/>
      <c r="F114" s="80"/>
      <c r="G114" s="80"/>
      <c r="H114" s="171">
        <v>0</v>
      </c>
      <c r="I114" s="171">
        <v>0</v>
      </c>
      <c r="J114" s="171">
        <v>0</v>
      </c>
      <c r="K114" s="171">
        <v>0</v>
      </c>
      <c r="L114" s="171">
        <v>0</v>
      </c>
      <c r="M114" s="171">
        <v>0.3</v>
      </c>
      <c r="N114" s="171">
        <v>2.5</v>
      </c>
      <c r="O114" s="171">
        <v>1.2</v>
      </c>
      <c r="P114" s="185">
        <v>2.2000000000000002</v>
      </c>
      <c r="Q114" s="180">
        <v>0.2</v>
      </c>
      <c r="R114" s="171">
        <v>0</v>
      </c>
      <c r="S114" s="262">
        <v>0</v>
      </c>
      <c r="T114" s="263">
        <v>6.5</v>
      </c>
    </row>
    <row r="115" spans="2:20">
      <c r="B115" s="117"/>
      <c r="C115" s="226"/>
      <c r="D115" s="227" t="s">
        <v>82</v>
      </c>
      <c r="E115" s="63"/>
      <c r="F115" s="64"/>
      <c r="G115" s="64"/>
      <c r="H115" s="172">
        <v>0.1</v>
      </c>
      <c r="I115" s="172">
        <v>0.2</v>
      </c>
      <c r="J115" s="172">
        <v>0.1</v>
      </c>
      <c r="K115" s="172">
        <v>0</v>
      </c>
      <c r="L115" s="172">
        <v>0</v>
      </c>
      <c r="M115" s="172">
        <v>0</v>
      </c>
      <c r="N115" s="172">
        <v>0</v>
      </c>
      <c r="O115" s="172">
        <v>0</v>
      </c>
      <c r="P115" s="181">
        <v>0</v>
      </c>
      <c r="Q115" s="182">
        <v>0</v>
      </c>
      <c r="R115" s="172">
        <v>6</v>
      </c>
      <c r="S115" s="257">
        <v>1.5</v>
      </c>
      <c r="T115" s="258">
        <v>7.9</v>
      </c>
    </row>
    <row r="116" spans="2:20">
      <c r="B116" s="117"/>
      <c r="C116" s="226"/>
      <c r="D116" s="227" t="s">
        <v>83</v>
      </c>
      <c r="E116" s="63"/>
      <c r="F116" s="64"/>
      <c r="G116" s="64"/>
      <c r="H116" s="172">
        <v>0</v>
      </c>
      <c r="I116" s="172">
        <v>0</v>
      </c>
      <c r="J116" s="172">
        <v>0.2</v>
      </c>
      <c r="K116" s="172">
        <v>0</v>
      </c>
      <c r="L116" s="172">
        <v>0</v>
      </c>
      <c r="M116" s="172">
        <v>0</v>
      </c>
      <c r="N116" s="172">
        <v>0</v>
      </c>
      <c r="O116" s="172">
        <v>0</v>
      </c>
      <c r="P116" s="181">
        <v>0</v>
      </c>
      <c r="Q116" s="182">
        <v>0</v>
      </c>
      <c r="R116" s="172">
        <v>0</v>
      </c>
      <c r="S116" s="257">
        <v>0</v>
      </c>
      <c r="T116" s="258">
        <v>0.2</v>
      </c>
    </row>
    <row r="117" spans="2:20">
      <c r="B117" s="117"/>
      <c r="C117" s="226"/>
      <c r="D117" s="230" t="s">
        <v>84</v>
      </c>
      <c r="E117" s="83"/>
      <c r="F117" s="84"/>
      <c r="G117" s="84"/>
      <c r="H117" s="172">
        <v>0.1</v>
      </c>
      <c r="I117" s="172">
        <v>0.2</v>
      </c>
      <c r="J117" s="172">
        <v>0.3</v>
      </c>
      <c r="K117" s="172">
        <v>0</v>
      </c>
      <c r="L117" s="172">
        <v>0</v>
      </c>
      <c r="M117" s="172">
        <v>0.3</v>
      </c>
      <c r="N117" s="172">
        <v>2.6</v>
      </c>
      <c r="O117" s="172">
        <v>1.2</v>
      </c>
      <c r="P117" s="181">
        <v>2.2000000000000002</v>
      </c>
      <c r="Q117" s="182">
        <v>0.3</v>
      </c>
      <c r="R117" s="172">
        <v>6</v>
      </c>
      <c r="S117" s="257">
        <v>1.5</v>
      </c>
      <c r="T117" s="258">
        <v>14.7</v>
      </c>
    </row>
    <row r="118" spans="2:20" ht="19.5" thickBot="1">
      <c r="B118" s="117"/>
      <c r="C118" s="228"/>
      <c r="D118" s="229" t="s">
        <v>85</v>
      </c>
      <c r="E118" s="72"/>
      <c r="F118" s="73"/>
      <c r="G118" s="73"/>
      <c r="H118" s="173">
        <v>0.1</v>
      </c>
      <c r="I118" s="173">
        <v>0.3</v>
      </c>
      <c r="J118" s="173">
        <v>0.6</v>
      </c>
      <c r="K118" s="173">
        <v>0.6</v>
      </c>
      <c r="L118" s="173">
        <v>0.6</v>
      </c>
      <c r="M118" s="173">
        <v>0.9</v>
      </c>
      <c r="N118" s="173">
        <v>3.5</v>
      </c>
      <c r="O118" s="173">
        <v>4.7</v>
      </c>
      <c r="P118" s="183">
        <v>6.9</v>
      </c>
      <c r="Q118" s="184">
        <v>7.2</v>
      </c>
      <c r="R118" s="173">
        <v>13.2</v>
      </c>
      <c r="S118" s="173">
        <v>14.7</v>
      </c>
      <c r="T118" s="78"/>
    </row>
    <row r="119" spans="2:20">
      <c r="B119" s="117"/>
      <c r="C119" s="226" t="s">
        <v>116</v>
      </c>
      <c r="D119" s="225" t="s">
        <v>81</v>
      </c>
      <c r="E119" s="79"/>
      <c r="F119" s="80"/>
      <c r="G119" s="80"/>
      <c r="H119" s="171">
        <v>1.6</v>
      </c>
      <c r="I119" s="171">
        <v>0</v>
      </c>
      <c r="J119" s="171">
        <v>0</v>
      </c>
      <c r="K119" s="171">
        <v>0.4</v>
      </c>
      <c r="L119" s="171">
        <v>0.5</v>
      </c>
      <c r="M119" s="171">
        <v>0</v>
      </c>
      <c r="N119" s="171">
        <v>3.6</v>
      </c>
      <c r="O119" s="171">
        <v>0</v>
      </c>
      <c r="P119" s="185">
        <v>14.4</v>
      </c>
      <c r="Q119" s="180">
        <v>0</v>
      </c>
      <c r="R119" s="171">
        <v>11.1</v>
      </c>
      <c r="S119" s="262">
        <v>0</v>
      </c>
      <c r="T119" s="263">
        <v>31.5</v>
      </c>
    </row>
    <row r="120" spans="2:20">
      <c r="B120" s="117"/>
      <c r="C120" s="226"/>
      <c r="D120" s="227" t="s">
        <v>82</v>
      </c>
      <c r="E120" s="63"/>
      <c r="F120" s="64"/>
      <c r="G120" s="64"/>
      <c r="H120" s="172">
        <v>2.1</v>
      </c>
      <c r="I120" s="172">
        <v>2.4</v>
      </c>
      <c r="J120" s="172">
        <v>0.3</v>
      </c>
      <c r="K120" s="172">
        <v>0.1</v>
      </c>
      <c r="L120" s="172">
        <v>0.1</v>
      </c>
      <c r="M120" s="172">
        <v>0.4</v>
      </c>
      <c r="N120" s="172">
        <v>0.4</v>
      </c>
      <c r="O120" s="172">
        <v>0.4</v>
      </c>
      <c r="P120" s="181">
        <v>1.3</v>
      </c>
      <c r="Q120" s="182">
        <v>8</v>
      </c>
      <c r="R120" s="172">
        <v>3.6</v>
      </c>
      <c r="S120" s="257">
        <v>2</v>
      </c>
      <c r="T120" s="258">
        <v>21.2</v>
      </c>
    </row>
    <row r="121" spans="2:20">
      <c r="B121" s="117"/>
      <c r="C121" s="226"/>
      <c r="D121" s="227" t="s">
        <v>83</v>
      </c>
      <c r="E121" s="63"/>
      <c r="F121" s="64"/>
      <c r="G121" s="64"/>
      <c r="H121" s="172">
        <v>0</v>
      </c>
      <c r="I121" s="172">
        <v>0</v>
      </c>
      <c r="J121" s="172">
        <v>0</v>
      </c>
      <c r="K121" s="172">
        <v>0</v>
      </c>
      <c r="L121" s="172">
        <v>0</v>
      </c>
      <c r="M121" s="172">
        <v>0</v>
      </c>
      <c r="N121" s="172">
        <v>0</v>
      </c>
      <c r="O121" s="172">
        <v>0</v>
      </c>
      <c r="P121" s="181">
        <v>0</v>
      </c>
      <c r="Q121" s="182">
        <v>0</v>
      </c>
      <c r="R121" s="172">
        <v>0</v>
      </c>
      <c r="S121" s="257">
        <v>0</v>
      </c>
      <c r="T121" s="258">
        <v>0</v>
      </c>
    </row>
    <row r="122" spans="2:20">
      <c r="B122" s="117"/>
      <c r="C122" s="226"/>
      <c r="D122" s="230" t="s">
        <v>84</v>
      </c>
      <c r="E122" s="83"/>
      <c r="F122" s="84"/>
      <c r="G122" s="84"/>
      <c r="H122" s="172">
        <v>3.7</v>
      </c>
      <c r="I122" s="172">
        <v>2.4</v>
      </c>
      <c r="J122" s="172">
        <v>0.3</v>
      </c>
      <c r="K122" s="172">
        <v>0.5</v>
      </c>
      <c r="L122" s="172">
        <v>0.6</v>
      </c>
      <c r="M122" s="172">
        <v>0.4</v>
      </c>
      <c r="N122" s="172">
        <v>4</v>
      </c>
      <c r="O122" s="172">
        <v>0.4</v>
      </c>
      <c r="P122" s="181">
        <v>15.7</v>
      </c>
      <c r="Q122" s="182">
        <v>8</v>
      </c>
      <c r="R122" s="172">
        <v>14.8</v>
      </c>
      <c r="S122" s="257">
        <v>2</v>
      </c>
      <c r="T122" s="258">
        <v>52.800000000000004</v>
      </c>
    </row>
    <row r="123" spans="2:20" ht="19.5" thickBot="1">
      <c r="B123" s="117"/>
      <c r="C123" s="228"/>
      <c r="D123" s="229" t="s">
        <v>85</v>
      </c>
      <c r="E123" s="72"/>
      <c r="F123" s="73"/>
      <c r="G123" s="73"/>
      <c r="H123" s="173">
        <v>3.7</v>
      </c>
      <c r="I123" s="173">
        <v>6.1</v>
      </c>
      <c r="J123" s="173">
        <v>6.4</v>
      </c>
      <c r="K123" s="173">
        <v>6.9</v>
      </c>
      <c r="L123" s="173">
        <v>7.4</v>
      </c>
      <c r="M123" s="173">
        <v>7.9</v>
      </c>
      <c r="N123" s="173">
        <v>11.8</v>
      </c>
      <c r="O123" s="173">
        <v>12.2</v>
      </c>
      <c r="P123" s="183">
        <v>28</v>
      </c>
      <c r="Q123" s="184">
        <v>36</v>
      </c>
      <c r="R123" s="173">
        <v>50.8</v>
      </c>
      <c r="S123" s="173">
        <v>52.8</v>
      </c>
      <c r="T123" s="78"/>
    </row>
    <row r="124" spans="2:20">
      <c r="B124" s="117"/>
      <c r="C124" s="226" t="s">
        <v>117</v>
      </c>
      <c r="D124" s="225" t="s">
        <v>81</v>
      </c>
      <c r="E124" s="79"/>
      <c r="F124" s="80"/>
      <c r="G124" s="80"/>
      <c r="H124" s="171">
        <v>0</v>
      </c>
      <c r="I124" s="171">
        <v>0</v>
      </c>
      <c r="J124" s="171">
        <v>0</v>
      </c>
      <c r="K124" s="171">
        <v>0</v>
      </c>
      <c r="L124" s="171">
        <v>0</v>
      </c>
      <c r="M124" s="171">
        <v>0</v>
      </c>
      <c r="N124" s="171">
        <v>0.3</v>
      </c>
      <c r="O124" s="171">
        <v>0.5</v>
      </c>
      <c r="P124" s="185">
        <v>0.7</v>
      </c>
      <c r="Q124" s="180">
        <v>0</v>
      </c>
      <c r="R124" s="171">
        <v>0</v>
      </c>
      <c r="S124" s="262">
        <v>0</v>
      </c>
      <c r="T124" s="263">
        <v>1.5</v>
      </c>
    </row>
    <row r="125" spans="2:20">
      <c r="B125" s="117"/>
      <c r="C125" s="226"/>
      <c r="D125" s="227" t="s">
        <v>82</v>
      </c>
      <c r="E125" s="63"/>
      <c r="F125" s="64"/>
      <c r="G125" s="64"/>
      <c r="H125" s="172">
        <v>0.5</v>
      </c>
      <c r="I125" s="172">
        <v>0.1</v>
      </c>
      <c r="J125" s="172">
        <v>0.1</v>
      </c>
      <c r="K125" s="172">
        <v>0</v>
      </c>
      <c r="L125" s="172">
        <v>0</v>
      </c>
      <c r="M125" s="172">
        <v>0.1</v>
      </c>
      <c r="N125" s="172">
        <v>0</v>
      </c>
      <c r="O125" s="172">
        <v>0</v>
      </c>
      <c r="P125" s="181">
        <v>0</v>
      </c>
      <c r="Q125" s="182">
        <v>0</v>
      </c>
      <c r="R125" s="172">
        <v>0</v>
      </c>
      <c r="S125" s="257">
        <v>2.4</v>
      </c>
      <c r="T125" s="258">
        <v>3.2</v>
      </c>
    </row>
    <row r="126" spans="2:20">
      <c r="B126" s="117"/>
      <c r="C126" s="226"/>
      <c r="D126" s="227" t="s">
        <v>83</v>
      </c>
      <c r="E126" s="63"/>
      <c r="F126" s="64"/>
      <c r="G126" s="64"/>
      <c r="H126" s="172">
        <v>0</v>
      </c>
      <c r="I126" s="172">
        <v>0</v>
      </c>
      <c r="J126" s="172">
        <v>0</v>
      </c>
      <c r="K126" s="172">
        <v>0</v>
      </c>
      <c r="L126" s="172">
        <v>0</v>
      </c>
      <c r="M126" s="172">
        <v>0</v>
      </c>
      <c r="N126" s="172">
        <v>0</v>
      </c>
      <c r="O126" s="172">
        <v>0</v>
      </c>
      <c r="P126" s="181">
        <v>0</v>
      </c>
      <c r="Q126" s="182">
        <v>0</v>
      </c>
      <c r="R126" s="172">
        <v>0.1</v>
      </c>
      <c r="S126" s="257">
        <v>0</v>
      </c>
      <c r="T126" s="258">
        <v>0.2</v>
      </c>
    </row>
    <row r="127" spans="2:20">
      <c r="B127" s="117"/>
      <c r="C127" s="226"/>
      <c r="D127" s="230" t="s">
        <v>84</v>
      </c>
      <c r="E127" s="83"/>
      <c r="F127" s="84"/>
      <c r="G127" s="84"/>
      <c r="H127" s="172">
        <v>0.5</v>
      </c>
      <c r="I127" s="172">
        <v>0.1</v>
      </c>
      <c r="J127" s="172">
        <v>0.1</v>
      </c>
      <c r="K127" s="172">
        <v>0</v>
      </c>
      <c r="L127" s="172">
        <v>0</v>
      </c>
      <c r="M127" s="172">
        <v>0.1</v>
      </c>
      <c r="N127" s="172">
        <v>0.3</v>
      </c>
      <c r="O127" s="172">
        <v>0.5</v>
      </c>
      <c r="P127" s="181">
        <v>0.7</v>
      </c>
      <c r="Q127" s="182">
        <v>0</v>
      </c>
      <c r="R127" s="172">
        <v>0.1</v>
      </c>
      <c r="S127" s="257">
        <v>2.5</v>
      </c>
      <c r="T127" s="258">
        <v>5</v>
      </c>
    </row>
    <row r="128" spans="2:20" ht="19.5" thickBot="1">
      <c r="B128" s="117"/>
      <c r="C128" s="228"/>
      <c r="D128" s="229" t="s">
        <v>85</v>
      </c>
      <c r="E128" s="72"/>
      <c r="F128" s="73"/>
      <c r="G128" s="73"/>
      <c r="H128" s="173">
        <v>0.5</v>
      </c>
      <c r="I128" s="173">
        <v>0.6</v>
      </c>
      <c r="J128" s="173">
        <v>0.7</v>
      </c>
      <c r="K128" s="173">
        <v>0.7</v>
      </c>
      <c r="L128" s="173">
        <v>0.7</v>
      </c>
      <c r="M128" s="173">
        <v>0.8</v>
      </c>
      <c r="N128" s="173">
        <v>1.1000000000000001</v>
      </c>
      <c r="O128" s="173">
        <v>1.6</v>
      </c>
      <c r="P128" s="183">
        <v>2.2999999999999998</v>
      </c>
      <c r="Q128" s="184">
        <v>2.2999999999999998</v>
      </c>
      <c r="R128" s="173">
        <v>2.5</v>
      </c>
      <c r="S128" s="173">
        <v>5</v>
      </c>
      <c r="T128" s="78"/>
    </row>
    <row r="129" spans="2:20">
      <c r="B129" s="117"/>
      <c r="C129" s="226" t="s">
        <v>118</v>
      </c>
      <c r="D129" s="225" t="s">
        <v>81</v>
      </c>
      <c r="E129" s="79"/>
      <c r="F129" s="80"/>
      <c r="G129" s="80"/>
      <c r="H129" s="171">
        <v>0</v>
      </c>
      <c r="I129" s="171">
        <v>0</v>
      </c>
      <c r="J129" s="171">
        <v>0</v>
      </c>
      <c r="K129" s="171">
        <v>0</v>
      </c>
      <c r="L129" s="171">
        <v>0</v>
      </c>
      <c r="M129" s="171">
        <v>0.1</v>
      </c>
      <c r="N129" s="171">
        <v>30</v>
      </c>
      <c r="O129" s="171">
        <v>43.6</v>
      </c>
      <c r="P129" s="185">
        <v>11.6</v>
      </c>
      <c r="Q129" s="180">
        <v>1.4</v>
      </c>
      <c r="R129" s="171">
        <v>0.9</v>
      </c>
      <c r="S129" s="262">
        <v>0.2</v>
      </c>
      <c r="T129" s="263">
        <v>87.8</v>
      </c>
    </row>
    <row r="130" spans="2:20">
      <c r="B130" s="117"/>
      <c r="C130" s="226"/>
      <c r="D130" s="227" t="s">
        <v>82</v>
      </c>
      <c r="E130" s="63"/>
      <c r="F130" s="64"/>
      <c r="G130" s="64"/>
      <c r="H130" s="172">
        <v>3.5</v>
      </c>
      <c r="I130" s="172">
        <v>2.2999999999999998</v>
      </c>
      <c r="J130" s="172">
        <v>1.7</v>
      </c>
      <c r="K130" s="172">
        <v>0.6</v>
      </c>
      <c r="L130" s="172">
        <v>0.2</v>
      </c>
      <c r="M130" s="172">
        <v>0.2</v>
      </c>
      <c r="N130" s="172">
        <v>0.3</v>
      </c>
      <c r="O130" s="172">
        <v>0.9</v>
      </c>
      <c r="P130" s="181">
        <v>1.1000000000000001</v>
      </c>
      <c r="Q130" s="182">
        <v>3.5</v>
      </c>
      <c r="R130" s="172">
        <v>19.8</v>
      </c>
      <c r="S130" s="257">
        <v>7.6</v>
      </c>
      <c r="T130" s="258">
        <v>41.6</v>
      </c>
    </row>
    <row r="131" spans="2:20">
      <c r="B131" s="117"/>
      <c r="C131" s="226"/>
      <c r="D131" s="227" t="s">
        <v>83</v>
      </c>
      <c r="E131" s="63"/>
      <c r="F131" s="64"/>
      <c r="G131" s="64"/>
      <c r="H131" s="172">
        <v>0</v>
      </c>
      <c r="I131" s="172">
        <v>0</v>
      </c>
      <c r="J131" s="172">
        <v>0</v>
      </c>
      <c r="K131" s="172">
        <v>0</v>
      </c>
      <c r="L131" s="172">
        <v>0</v>
      </c>
      <c r="M131" s="172">
        <v>0</v>
      </c>
      <c r="N131" s="172">
        <v>0</v>
      </c>
      <c r="O131" s="172">
        <v>0</v>
      </c>
      <c r="P131" s="181">
        <v>0</v>
      </c>
      <c r="Q131" s="182">
        <v>0</v>
      </c>
      <c r="R131" s="172">
        <v>0</v>
      </c>
      <c r="S131" s="257">
        <v>0</v>
      </c>
      <c r="T131" s="258">
        <v>0</v>
      </c>
    </row>
    <row r="132" spans="2:20">
      <c r="B132" s="117"/>
      <c r="C132" s="226"/>
      <c r="D132" s="227" t="s">
        <v>84</v>
      </c>
      <c r="E132" s="63"/>
      <c r="F132" s="64"/>
      <c r="G132" s="64"/>
      <c r="H132" s="172">
        <v>3.5</v>
      </c>
      <c r="I132" s="172">
        <v>2.2999999999999998</v>
      </c>
      <c r="J132" s="172">
        <v>1.7</v>
      </c>
      <c r="K132" s="172">
        <v>0.7</v>
      </c>
      <c r="L132" s="172">
        <v>0.2</v>
      </c>
      <c r="M132" s="172">
        <v>0.3</v>
      </c>
      <c r="N132" s="172">
        <v>30.3</v>
      </c>
      <c r="O132" s="172">
        <v>44.5</v>
      </c>
      <c r="P132" s="181">
        <v>12.7</v>
      </c>
      <c r="Q132" s="182">
        <v>4.9000000000000004</v>
      </c>
      <c r="R132" s="172">
        <v>20.7</v>
      </c>
      <c r="S132" s="257">
        <v>7.8</v>
      </c>
      <c r="T132" s="258">
        <v>129.5</v>
      </c>
    </row>
    <row r="133" spans="2:20" ht="19.5" thickBot="1">
      <c r="B133" s="117"/>
      <c r="C133" s="232"/>
      <c r="D133" s="233" t="s">
        <v>85</v>
      </c>
      <c r="E133" s="94"/>
      <c r="F133" s="95"/>
      <c r="G133" s="95"/>
      <c r="H133" s="174">
        <v>3.5</v>
      </c>
      <c r="I133" s="174">
        <v>5.8</v>
      </c>
      <c r="J133" s="174">
        <v>7.5</v>
      </c>
      <c r="K133" s="174">
        <v>8.1</v>
      </c>
      <c r="L133" s="174">
        <v>8.3000000000000007</v>
      </c>
      <c r="M133" s="174">
        <v>8.6</v>
      </c>
      <c r="N133" s="174">
        <v>38.9</v>
      </c>
      <c r="O133" s="174">
        <v>83.4</v>
      </c>
      <c r="P133" s="186">
        <v>96.1</v>
      </c>
      <c r="Q133" s="187">
        <v>101</v>
      </c>
      <c r="R133" s="174">
        <v>121.7</v>
      </c>
      <c r="S133" s="264">
        <v>129.5</v>
      </c>
      <c r="T133" s="265" t="s">
        <v>171</v>
      </c>
    </row>
    <row r="134" spans="2:20" ht="21" thickTop="1" thickBot="1">
      <c r="B134" s="117"/>
      <c r="C134" s="224"/>
      <c r="D134" s="219" t="s">
        <v>100</v>
      </c>
      <c r="E134" s="251">
        <v>2025</v>
      </c>
      <c r="F134" s="209"/>
      <c r="G134" s="209"/>
      <c r="H134" s="253"/>
      <c r="I134" s="253"/>
      <c r="J134" s="209"/>
      <c r="K134" s="210"/>
      <c r="L134" s="210"/>
      <c r="M134" s="210"/>
      <c r="N134" s="210"/>
      <c r="O134" s="210"/>
      <c r="P134" s="211"/>
      <c r="Q134" s="251">
        <v>2026</v>
      </c>
      <c r="R134" s="210"/>
      <c r="S134" s="210"/>
      <c r="T134" s="107"/>
    </row>
    <row r="135" spans="2:20" ht="20.25" thickBot="1">
      <c r="B135" s="117"/>
      <c r="C135" s="232"/>
      <c r="D135" s="212" t="s">
        <v>103</v>
      </c>
      <c r="E135" s="213" t="s">
        <v>104</v>
      </c>
      <c r="F135" s="214" t="s">
        <v>105</v>
      </c>
      <c r="G135" s="214" t="s">
        <v>54</v>
      </c>
      <c r="H135" s="254" t="s">
        <v>55</v>
      </c>
      <c r="I135" s="254" t="s">
        <v>56</v>
      </c>
      <c r="J135" s="214" t="s">
        <v>57</v>
      </c>
      <c r="K135" s="215" t="s">
        <v>58</v>
      </c>
      <c r="L135" s="215" t="s">
        <v>59</v>
      </c>
      <c r="M135" s="215" t="s">
        <v>60</v>
      </c>
      <c r="N135" s="215" t="s">
        <v>61</v>
      </c>
      <c r="O135" s="215" t="s">
        <v>62</v>
      </c>
      <c r="P135" s="216" t="s">
        <v>63</v>
      </c>
      <c r="Q135" s="217" t="s">
        <v>64</v>
      </c>
      <c r="R135" s="215" t="s">
        <v>65</v>
      </c>
      <c r="S135" s="218" t="s">
        <v>54</v>
      </c>
      <c r="T135" s="116"/>
    </row>
    <row r="136" spans="2:20" ht="19.5" thickTop="1">
      <c r="B136" s="117"/>
      <c r="C136" s="226" t="s">
        <v>119</v>
      </c>
      <c r="D136" s="225" t="s">
        <v>81</v>
      </c>
      <c r="E136" s="79"/>
      <c r="F136" s="80"/>
      <c r="G136" s="80"/>
      <c r="H136" s="171">
        <v>0</v>
      </c>
      <c r="I136" s="171">
        <v>0</v>
      </c>
      <c r="J136" s="171">
        <v>0</v>
      </c>
      <c r="K136" s="171">
        <v>0</v>
      </c>
      <c r="L136" s="171">
        <v>0</v>
      </c>
      <c r="M136" s="171">
        <v>0</v>
      </c>
      <c r="N136" s="171">
        <v>0</v>
      </c>
      <c r="O136" s="171">
        <v>0</v>
      </c>
      <c r="P136" s="179">
        <v>0</v>
      </c>
      <c r="Q136" s="180">
        <v>0</v>
      </c>
      <c r="R136" s="171">
        <v>0</v>
      </c>
      <c r="S136" s="262">
        <v>0</v>
      </c>
      <c r="T136" s="261">
        <v>0</v>
      </c>
    </row>
    <row r="137" spans="2:20">
      <c r="B137" s="117"/>
      <c r="C137" s="226"/>
      <c r="D137" s="227" t="s">
        <v>82</v>
      </c>
      <c r="E137" s="63"/>
      <c r="F137" s="64"/>
      <c r="G137" s="64"/>
      <c r="H137" s="172">
        <v>0</v>
      </c>
      <c r="I137" s="172">
        <v>0</v>
      </c>
      <c r="J137" s="172">
        <v>0</v>
      </c>
      <c r="K137" s="172">
        <v>0</v>
      </c>
      <c r="L137" s="172">
        <v>0</v>
      </c>
      <c r="M137" s="172">
        <v>0</v>
      </c>
      <c r="N137" s="172">
        <v>0</v>
      </c>
      <c r="O137" s="172">
        <v>0</v>
      </c>
      <c r="P137" s="181">
        <v>0</v>
      </c>
      <c r="Q137" s="182">
        <v>0</v>
      </c>
      <c r="R137" s="172">
        <v>0</v>
      </c>
      <c r="S137" s="257">
        <v>0</v>
      </c>
      <c r="T137" s="258">
        <v>0</v>
      </c>
    </row>
    <row r="138" spans="2:20">
      <c r="B138" s="117"/>
      <c r="C138" s="226"/>
      <c r="D138" s="227" t="s">
        <v>83</v>
      </c>
      <c r="E138" s="63"/>
      <c r="F138" s="64"/>
      <c r="G138" s="64"/>
      <c r="H138" s="172">
        <v>0</v>
      </c>
      <c r="I138" s="172">
        <v>0</v>
      </c>
      <c r="J138" s="172">
        <v>0</v>
      </c>
      <c r="K138" s="172">
        <v>0</v>
      </c>
      <c r="L138" s="172">
        <v>0</v>
      </c>
      <c r="M138" s="172">
        <v>0</v>
      </c>
      <c r="N138" s="172">
        <v>0</v>
      </c>
      <c r="O138" s="172">
        <v>0</v>
      </c>
      <c r="P138" s="181">
        <v>0</v>
      </c>
      <c r="Q138" s="182">
        <v>0</v>
      </c>
      <c r="R138" s="172">
        <v>0</v>
      </c>
      <c r="S138" s="257">
        <v>0</v>
      </c>
      <c r="T138" s="258">
        <v>0</v>
      </c>
    </row>
    <row r="139" spans="2:20">
      <c r="B139" s="117"/>
      <c r="C139" s="226"/>
      <c r="D139" s="227" t="s">
        <v>84</v>
      </c>
      <c r="E139" s="63"/>
      <c r="F139" s="64"/>
      <c r="G139" s="64"/>
      <c r="H139" s="172">
        <v>0</v>
      </c>
      <c r="I139" s="172">
        <v>0</v>
      </c>
      <c r="J139" s="172">
        <v>0</v>
      </c>
      <c r="K139" s="172">
        <v>0</v>
      </c>
      <c r="L139" s="172">
        <v>0</v>
      </c>
      <c r="M139" s="172">
        <v>0</v>
      </c>
      <c r="N139" s="172">
        <v>0</v>
      </c>
      <c r="O139" s="172">
        <v>0</v>
      </c>
      <c r="P139" s="181">
        <v>0</v>
      </c>
      <c r="Q139" s="182">
        <v>0</v>
      </c>
      <c r="R139" s="172">
        <v>0</v>
      </c>
      <c r="S139" s="257">
        <v>0</v>
      </c>
      <c r="T139" s="258">
        <v>0.1</v>
      </c>
    </row>
    <row r="140" spans="2:20" ht="19.5" thickBot="1">
      <c r="B140" s="117"/>
      <c r="C140" s="228"/>
      <c r="D140" s="229" t="s">
        <v>85</v>
      </c>
      <c r="E140" s="72"/>
      <c r="F140" s="73"/>
      <c r="G140" s="73"/>
      <c r="H140" s="173">
        <v>0</v>
      </c>
      <c r="I140" s="173">
        <v>0</v>
      </c>
      <c r="J140" s="173">
        <v>0</v>
      </c>
      <c r="K140" s="173">
        <v>0</v>
      </c>
      <c r="L140" s="173">
        <v>0</v>
      </c>
      <c r="M140" s="173">
        <v>0</v>
      </c>
      <c r="N140" s="173">
        <v>0</v>
      </c>
      <c r="O140" s="173">
        <v>0</v>
      </c>
      <c r="P140" s="183">
        <v>0</v>
      </c>
      <c r="Q140" s="184">
        <v>0</v>
      </c>
      <c r="R140" s="173">
        <v>0</v>
      </c>
      <c r="S140" s="173">
        <v>0</v>
      </c>
      <c r="T140" s="78"/>
    </row>
    <row r="141" spans="2:20">
      <c r="B141" s="117"/>
      <c r="C141" s="226" t="s">
        <v>120</v>
      </c>
      <c r="D141" s="225" t="s">
        <v>81</v>
      </c>
      <c r="E141" s="79"/>
      <c r="F141" s="80"/>
      <c r="G141" s="80"/>
      <c r="H141" s="171">
        <v>0</v>
      </c>
      <c r="I141" s="171">
        <v>0</v>
      </c>
      <c r="J141" s="171">
        <v>0</v>
      </c>
      <c r="K141" s="171">
        <v>0</v>
      </c>
      <c r="L141" s="171">
        <v>0</v>
      </c>
      <c r="M141" s="171">
        <v>0</v>
      </c>
      <c r="N141" s="171">
        <v>0</v>
      </c>
      <c r="O141" s="171">
        <v>0</v>
      </c>
      <c r="P141" s="185">
        <v>0</v>
      </c>
      <c r="Q141" s="180">
        <v>0</v>
      </c>
      <c r="R141" s="171">
        <v>0</v>
      </c>
      <c r="S141" s="262">
        <v>0</v>
      </c>
      <c r="T141" s="263">
        <v>0</v>
      </c>
    </row>
    <row r="142" spans="2:20">
      <c r="B142" s="117"/>
      <c r="C142" s="226"/>
      <c r="D142" s="227" t="s">
        <v>82</v>
      </c>
      <c r="E142" s="63"/>
      <c r="F142" s="64"/>
      <c r="G142" s="64"/>
      <c r="H142" s="172">
        <v>0</v>
      </c>
      <c r="I142" s="172">
        <v>0</v>
      </c>
      <c r="J142" s="172">
        <v>0</v>
      </c>
      <c r="K142" s="172">
        <v>0</v>
      </c>
      <c r="L142" s="172">
        <v>0</v>
      </c>
      <c r="M142" s="172">
        <v>0</v>
      </c>
      <c r="N142" s="172">
        <v>0</v>
      </c>
      <c r="O142" s="172">
        <v>0</v>
      </c>
      <c r="P142" s="181">
        <v>0</v>
      </c>
      <c r="Q142" s="182">
        <v>0</v>
      </c>
      <c r="R142" s="172">
        <v>0</v>
      </c>
      <c r="S142" s="257">
        <v>0</v>
      </c>
      <c r="T142" s="258">
        <v>0</v>
      </c>
    </row>
    <row r="143" spans="2:20">
      <c r="B143" s="117"/>
      <c r="C143" s="226"/>
      <c r="D143" s="227" t="s">
        <v>83</v>
      </c>
      <c r="E143" s="63"/>
      <c r="F143" s="64"/>
      <c r="G143" s="64"/>
      <c r="H143" s="172">
        <v>0</v>
      </c>
      <c r="I143" s="172">
        <v>0</v>
      </c>
      <c r="J143" s="172">
        <v>0</v>
      </c>
      <c r="K143" s="172">
        <v>0</v>
      </c>
      <c r="L143" s="172">
        <v>0</v>
      </c>
      <c r="M143" s="172">
        <v>0</v>
      </c>
      <c r="N143" s="172">
        <v>0</v>
      </c>
      <c r="O143" s="172">
        <v>0</v>
      </c>
      <c r="P143" s="181">
        <v>0</v>
      </c>
      <c r="Q143" s="182">
        <v>0</v>
      </c>
      <c r="R143" s="172">
        <v>0</v>
      </c>
      <c r="S143" s="257">
        <v>0</v>
      </c>
      <c r="T143" s="258">
        <v>0</v>
      </c>
    </row>
    <row r="144" spans="2:20">
      <c r="B144" s="117"/>
      <c r="C144" s="226"/>
      <c r="D144" s="230" t="s">
        <v>84</v>
      </c>
      <c r="E144" s="83"/>
      <c r="F144" s="84"/>
      <c r="G144" s="84"/>
      <c r="H144" s="172">
        <v>0</v>
      </c>
      <c r="I144" s="172">
        <v>0</v>
      </c>
      <c r="J144" s="172">
        <v>0</v>
      </c>
      <c r="K144" s="172">
        <v>0</v>
      </c>
      <c r="L144" s="172">
        <v>0</v>
      </c>
      <c r="M144" s="172">
        <v>0</v>
      </c>
      <c r="N144" s="172">
        <v>0</v>
      </c>
      <c r="O144" s="172">
        <v>0</v>
      </c>
      <c r="P144" s="181">
        <v>0</v>
      </c>
      <c r="Q144" s="182">
        <v>0</v>
      </c>
      <c r="R144" s="172">
        <v>0</v>
      </c>
      <c r="S144" s="257">
        <v>0</v>
      </c>
      <c r="T144" s="258">
        <v>0</v>
      </c>
    </row>
    <row r="145" spans="2:20" ht="19.5" thickBot="1">
      <c r="B145" s="117"/>
      <c r="C145" s="228"/>
      <c r="D145" s="229" t="s">
        <v>85</v>
      </c>
      <c r="E145" s="72"/>
      <c r="F145" s="73"/>
      <c r="G145" s="73"/>
      <c r="H145" s="173">
        <v>0</v>
      </c>
      <c r="I145" s="173">
        <v>0</v>
      </c>
      <c r="J145" s="173">
        <v>0</v>
      </c>
      <c r="K145" s="173">
        <v>0</v>
      </c>
      <c r="L145" s="173">
        <v>0</v>
      </c>
      <c r="M145" s="173">
        <v>0</v>
      </c>
      <c r="N145" s="173">
        <v>0</v>
      </c>
      <c r="O145" s="173">
        <v>0</v>
      </c>
      <c r="P145" s="183">
        <v>0</v>
      </c>
      <c r="Q145" s="184">
        <v>0</v>
      </c>
      <c r="R145" s="173">
        <v>0</v>
      </c>
      <c r="S145" s="173">
        <v>0</v>
      </c>
      <c r="T145" s="78"/>
    </row>
    <row r="146" spans="2:20">
      <c r="B146" s="117"/>
      <c r="C146" s="226" t="s">
        <v>121</v>
      </c>
      <c r="D146" s="225" t="s">
        <v>81</v>
      </c>
      <c r="E146" s="79"/>
      <c r="F146" s="80"/>
      <c r="G146" s="80"/>
      <c r="H146" s="171">
        <v>0</v>
      </c>
      <c r="I146" s="171">
        <v>0</v>
      </c>
      <c r="J146" s="171">
        <v>0</v>
      </c>
      <c r="K146" s="171">
        <v>0</v>
      </c>
      <c r="L146" s="171">
        <v>0</v>
      </c>
      <c r="M146" s="171">
        <v>0</v>
      </c>
      <c r="N146" s="171">
        <v>0</v>
      </c>
      <c r="O146" s="171">
        <v>28.9</v>
      </c>
      <c r="P146" s="185">
        <v>49.4</v>
      </c>
      <c r="Q146" s="180">
        <v>5.2</v>
      </c>
      <c r="R146" s="171">
        <v>7.3</v>
      </c>
      <c r="S146" s="262">
        <v>0.1</v>
      </c>
      <c r="T146" s="263">
        <v>90.9</v>
      </c>
    </row>
    <row r="147" spans="2:20">
      <c r="B147" s="117"/>
      <c r="C147" s="226"/>
      <c r="D147" s="227" t="s">
        <v>82</v>
      </c>
      <c r="E147" s="63"/>
      <c r="F147" s="64"/>
      <c r="G147" s="64"/>
      <c r="H147" s="172">
        <v>1.8</v>
      </c>
      <c r="I147" s="172">
        <v>0.3</v>
      </c>
      <c r="J147" s="172">
        <v>0</v>
      </c>
      <c r="K147" s="172">
        <v>0</v>
      </c>
      <c r="L147" s="172">
        <v>0</v>
      </c>
      <c r="M147" s="172">
        <v>0</v>
      </c>
      <c r="N147" s="172">
        <v>0.1</v>
      </c>
      <c r="O147" s="172">
        <v>0.1</v>
      </c>
      <c r="P147" s="181">
        <v>0.3</v>
      </c>
      <c r="Q147" s="182">
        <v>5.8</v>
      </c>
      <c r="R147" s="172">
        <v>24.3</v>
      </c>
      <c r="S147" s="257">
        <v>6.7</v>
      </c>
      <c r="T147" s="258">
        <v>39.299999999999997</v>
      </c>
    </row>
    <row r="148" spans="2:20">
      <c r="B148" s="117"/>
      <c r="C148" s="226"/>
      <c r="D148" s="227" t="s">
        <v>83</v>
      </c>
      <c r="E148" s="63"/>
      <c r="F148" s="64"/>
      <c r="G148" s="64"/>
      <c r="H148" s="172">
        <v>0</v>
      </c>
      <c r="I148" s="172">
        <v>0</v>
      </c>
      <c r="J148" s="172">
        <v>0</v>
      </c>
      <c r="K148" s="172">
        <v>0</v>
      </c>
      <c r="L148" s="172">
        <v>0</v>
      </c>
      <c r="M148" s="172">
        <v>0</v>
      </c>
      <c r="N148" s="172">
        <v>0</v>
      </c>
      <c r="O148" s="172">
        <v>0</v>
      </c>
      <c r="P148" s="181">
        <v>0</v>
      </c>
      <c r="Q148" s="182">
        <v>0</v>
      </c>
      <c r="R148" s="172">
        <v>0</v>
      </c>
      <c r="S148" s="257">
        <v>0</v>
      </c>
      <c r="T148" s="258">
        <v>0</v>
      </c>
    </row>
    <row r="149" spans="2:20">
      <c r="B149" s="117"/>
      <c r="C149" s="226"/>
      <c r="D149" s="230" t="s">
        <v>84</v>
      </c>
      <c r="E149" s="83"/>
      <c r="F149" s="84"/>
      <c r="G149" s="84"/>
      <c r="H149" s="172">
        <v>1.8</v>
      </c>
      <c r="I149" s="172">
        <v>0.3</v>
      </c>
      <c r="J149" s="172">
        <v>0</v>
      </c>
      <c r="K149" s="172">
        <v>0</v>
      </c>
      <c r="L149" s="172">
        <v>0</v>
      </c>
      <c r="M149" s="172">
        <v>0</v>
      </c>
      <c r="N149" s="172">
        <v>0.1</v>
      </c>
      <c r="O149" s="172">
        <v>29</v>
      </c>
      <c r="P149" s="181">
        <v>49.7</v>
      </c>
      <c r="Q149" s="182">
        <v>11</v>
      </c>
      <c r="R149" s="172">
        <v>31.6</v>
      </c>
      <c r="S149" s="257">
        <v>6.7</v>
      </c>
      <c r="T149" s="258">
        <v>130.29999999999998</v>
      </c>
    </row>
    <row r="150" spans="2:20" ht="19.5" thickBot="1">
      <c r="B150" s="117"/>
      <c r="C150" s="228"/>
      <c r="D150" s="229" t="s">
        <v>85</v>
      </c>
      <c r="E150" s="72"/>
      <c r="F150" s="73"/>
      <c r="G150" s="73"/>
      <c r="H150" s="173">
        <v>1.8</v>
      </c>
      <c r="I150" s="173">
        <v>2.1</v>
      </c>
      <c r="J150" s="173">
        <v>2.1</v>
      </c>
      <c r="K150" s="173">
        <v>2.1</v>
      </c>
      <c r="L150" s="173">
        <v>2.1</v>
      </c>
      <c r="M150" s="173">
        <v>2.1</v>
      </c>
      <c r="N150" s="173">
        <v>2.2000000000000002</v>
      </c>
      <c r="O150" s="173">
        <v>31.2</v>
      </c>
      <c r="P150" s="183">
        <v>80.900000000000006</v>
      </c>
      <c r="Q150" s="184">
        <v>91.9</v>
      </c>
      <c r="R150" s="173">
        <v>123.5</v>
      </c>
      <c r="S150" s="173">
        <v>130.19999999999999</v>
      </c>
      <c r="T150" s="78"/>
    </row>
    <row r="151" spans="2:20">
      <c r="B151" s="117"/>
      <c r="C151" s="226" t="s">
        <v>122</v>
      </c>
      <c r="D151" s="225" t="s">
        <v>81</v>
      </c>
      <c r="E151" s="79"/>
      <c r="F151" s="80"/>
      <c r="G151" s="80"/>
      <c r="H151" s="171">
        <v>3.7</v>
      </c>
      <c r="I151" s="171">
        <v>0</v>
      </c>
      <c r="J151" s="171">
        <v>0</v>
      </c>
      <c r="K151" s="171">
        <v>0.5</v>
      </c>
      <c r="L151" s="171">
        <v>1.8</v>
      </c>
      <c r="M151" s="171">
        <v>4.3</v>
      </c>
      <c r="N151" s="171">
        <v>2.4</v>
      </c>
      <c r="O151" s="171">
        <v>5.2</v>
      </c>
      <c r="P151" s="185">
        <v>1.6</v>
      </c>
      <c r="Q151" s="180">
        <v>19.2</v>
      </c>
      <c r="R151" s="171">
        <v>0</v>
      </c>
      <c r="S151" s="262">
        <v>3.4</v>
      </c>
      <c r="T151" s="263">
        <v>42.1</v>
      </c>
    </row>
    <row r="152" spans="2:20">
      <c r="B152" s="117"/>
      <c r="C152" s="226"/>
      <c r="D152" s="227" t="s">
        <v>82</v>
      </c>
      <c r="E152" s="63"/>
      <c r="F152" s="64"/>
      <c r="G152" s="64"/>
      <c r="H152" s="172">
        <v>0</v>
      </c>
      <c r="I152" s="172">
        <v>0.1</v>
      </c>
      <c r="J152" s="172">
        <v>0.2</v>
      </c>
      <c r="K152" s="172">
        <v>0</v>
      </c>
      <c r="L152" s="172">
        <v>0</v>
      </c>
      <c r="M152" s="172">
        <v>0</v>
      </c>
      <c r="N152" s="172">
        <v>0</v>
      </c>
      <c r="O152" s="172">
        <v>0.1</v>
      </c>
      <c r="P152" s="181">
        <v>0.5</v>
      </c>
      <c r="Q152" s="182">
        <v>0.4</v>
      </c>
      <c r="R152" s="172">
        <v>1.9</v>
      </c>
      <c r="S152" s="257">
        <v>0.2</v>
      </c>
      <c r="T152" s="258">
        <v>3.3</v>
      </c>
    </row>
    <row r="153" spans="2:20">
      <c r="B153" s="117"/>
      <c r="C153" s="226"/>
      <c r="D153" s="227" t="s">
        <v>83</v>
      </c>
      <c r="E153" s="63"/>
      <c r="F153" s="64"/>
      <c r="G153" s="64"/>
      <c r="H153" s="172">
        <v>0</v>
      </c>
      <c r="I153" s="172">
        <v>0</v>
      </c>
      <c r="J153" s="172">
        <v>0</v>
      </c>
      <c r="K153" s="172">
        <v>0</v>
      </c>
      <c r="L153" s="172">
        <v>0</v>
      </c>
      <c r="M153" s="172">
        <v>0</v>
      </c>
      <c r="N153" s="172">
        <v>0</v>
      </c>
      <c r="O153" s="172">
        <v>0</v>
      </c>
      <c r="P153" s="181">
        <v>0</v>
      </c>
      <c r="Q153" s="182">
        <v>0</v>
      </c>
      <c r="R153" s="172">
        <v>0</v>
      </c>
      <c r="S153" s="257">
        <v>0</v>
      </c>
      <c r="T153" s="258">
        <v>0</v>
      </c>
    </row>
    <row r="154" spans="2:20">
      <c r="B154" s="117"/>
      <c r="C154" s="226"/>
      <c r="D154" s="230" t="s">
        <v>84</v>
      </c>
      <c r="E154" s="83"/>
      <c r="F154" s="84"/>
      <c r="G154" s="84"/>
      <c r="H154" s="172">
        <v>3.8</v>
      </c>
      <c r="I154" s="172">
        <v>0.1</v>
      </c>
      <c r="J154" s="172">
        <v>0.2</v>
      </c>
      <c r="K154" s="172">
        <v>0.5</v>
      </c>
      <c r="L154" s="172">
        <v>1.8</v>
      </c>
      <c r="M154" s="172">
        <v>4.3</v>
      </c>
      <c r="N154" s="172">
        <v>2.4</v>
      </c>
      <c r="O154" s="172">
        <v>5.2</v>
      </c>
      <c r="P154" s="181">
        <v>2.2000000000000002</v>
      </c>
      <c r="Q154" s="182">
        <v>19.600000000000001</v>
      </c>
      <c r="R154" s="172">
        <v>1.9</v>
      </c>
      <c r="S154" s="257">
        <v>3.6</v>
      </c>
      <c r="T154" s="258">
        <v>45.4</v>
      </c>
    </row>
    <row r="155" spans="2:20" ht="19.5" thickBot="1">
      <c r="B155" s="117"/>
      <c r="C155" s="228"/>
      <c r="D155" s="229" t="s">
        <v>85</v>
      </c>
      <c r="E155" s="72"/>
      <c r="F155" s="73"/>
      <c r="G155" s="73"/>
      <c r="H155" s="173">
        <v>3.8</v>
      </c>
      <c r="I155" s="173">
        <v>3.8</v>
      </c>
      <c r="J155" s="173">
        <v>4</v>
      </c>
      <c r="K155" s="173">
        <v>4.5</v>
      </c>
      <c r="L155" s="173">
        <v>6.3</v>
      </c>
      <c r="M155" s="173">
        <v>10.6</v>
      </c>
      <c r="N155" s="173">
        <v>13</v>
      </c>
      <c r="O155" s="173">
        <v>18.2</v>
      </c>
      <c r="P155" s="183">
        <v>20.399999999999999</v>
      </c>
      <c r="Q155" s="184">
        <v>39.9</v>
      </c>
      <c r="R155" s="173">
        <v>41.8</v>
      </c>
      <c r="S155" s="173">
        <v>45.4</v>
      </c>
      <c r="T155" s="78"/>
    </row>
    <row r="156" spans="2:20">
      <c r="B156" s="117"/>
      <c r="C156" s="226" t="s">
        <v>123</v>
      </c>
      <c r="D156" s="225" t="s">
        <v>81</v>
      </c>
      <c r="E156" s="79"/>
      <c r="F156" s="80"/>
      <c r="G156" s="80"/>
      <c r="H156" s="171">
        <v>0</v>
      </c>
      <c r="I156" s="171">
        <v>0</v>
      </c>
      <c r="J156" s="171">
        <v>0</v>
      </c>
      <c r="K156" s="171">
        <v>0</v>
      </c>
      <c r="L156" s="171">
        <v>0</v>
      </c>
      <c r="M156" s="171">
        <v>0</v>
      </c>
      <c r="N156" s="171">
        <v>0</v>
      </c>
      <c r="O156" s="171">
        <v>0</v>
      </c>
      <c r="P156" s="185">
        <v>0</v>
      </c>
      <c r="Q156" s="180">
        <v>0</v>
      </c>
      <c r="R156" s="171">
        <v>0</v>
      </c>
      <c r="S156" s="262">
        <v>0</v>
      </c>
      <c r="T156" s="263">
        <v>0</v>
      </c>
    </row>
    <row r="157" spans="2:20">
      <c r="B157" s="117"/>
      <c r="C157" s="226"/>
      <c r="D157" s="227" t="s">
        <v>82</v>
      </c>
      <c r="E157" s="63"/>
      <c r="F157" s="64"/>
      <c r="G157" s="64"/>
      <c r="H157" s="172">
        <v>0</v>
      </c>
      <c r="I157" s="172">
        <v>0</v>
      </c>
      <c r="J157" s="172">
        <v>0</v>
      </c>
      <c r="K157" s="172">
        <v>0</v>
      </c>
      <c r="L157" s="172">
        <v>0</v>
      </c>
      <c r="M157" s="172">
        <v>0</v>
      </c>
      <c r="N157" s="172">
        <v>0</v>
      </c>
      <c r="O157" s="172">
        <v>0</v>
      </c>
      <c r="P157" s="181">
        <v>0</v>
      </c>
      <c r="Q157" s="182">
        <v>0</v>
      </c>
      <c r="R157" s="172">
        <v>0</v>
      </c>
      <c r="S157" s="257">
        <v>0</v>
      </c>
      <c r="T157" s="258">
        <v>0</v>
      </c>
    </row>
    <row r="158" spans="2:20">
      <c r="B158" s="117"/>
      <c r="C158" s="226"/>
      <c r="D158" s="227" t="s">
        <v>83</v>
      </c>
      <c r="E158" s="63"/>
      <c r="F158" s="64"/>
      <c r="G158" s="64"/>
      <c r="H158" s="172">
        <v>0</v>
      </c>
      <c r="I158" s="172">
        <v>0</v>
      </c>
      <c r="J158" s="172">
        <v>0</v>
      </c>
      <c r="K158" s="172">
        <v>0</v>
      </c>
      <c r="L158" s="172">
        <v>0</v>
      </c>
      <c r="M158" s="172">
        <v>0</v>
      </c>
      <c r="N158" s="172">
        <v>0.4</v>
      </c>
      <c r="O158" s="172">
        <v>0.9</v>
      </c>
      <c r="P158" s="181">
        <v>0</v>
      </c>
      <c r="Q158" s="182">
        <v>0</v>
      </c>
      <c r="R158" s="172">
        <v>0</v>
      </c>
      <c r="S158" s="257">
        <v>0</v>
      </c>
      <c r="T158" s="258">
        <v>1.3</v>
      </c>
    </row>
    <row r="159" spans="2:20">
      <c r="B159" s="117"/>
      <c r="C159" s="226"/>
      <c r="D159" s="230" t="s">
        <v>84</v>
      </c>
      <c r="E159" s="83"/>
      <c r="F159" s="84"/>
      <c r="G159" s="84"/>
      <c r="H159" s="172">
        <v>0</v>
      </c>
      <c r="I159" s="172">
        <v>0</v>
      </c>
      <c r="J159" s="172">
        <v>0</v>
      </c>
      <c r="K159" s="172">
        <v>0</v>
      </c>
      <c r="L159" s="172">
        <v>0</v>
      </c>
      <c r="M159" s="172">
        <v>0</v>
      </c>
      <c r="N159" s="172">
        <v>0.4</v>
      </c>
      <c r="O159" s="172">
        <v>1</v>
      </c>
      <c r="P159" s="181">
        <v>0</v>
      </c>
      <c r="Q159" s="182">
        <v>0</v>
      </c>
      <c r="R159" s="172">
        <v>0</v>
      </c>
      <c r="S159" s="257">
        <v>0</v>
      </c>
      <c r="T159" s="258">
        <v>1.4000000000000001</v>
      </c>
    </row>
    <row r="160" spans="2:20" ht="19.5" thickBot="1">
      <c r="B160" s="117"/>
      <c r="C160" s="228"/>
      <c r="D160" s="229" t="s">
        <v>85</v>
      </c>
      <c r="E160" s="72"/>
      <c r="F160" s="73"/>
      <c r="G160" s="73"/>
      <c r="H160" s="173">
        <v>0</v>
      </c>
      <c r="I160" s="173">
        <v>0</v>
      </c>
      <c r="J160" s="173">
        <v>0</v>
      </c>
      <c r="K160" s="173">
        <v>0</v>
      </c>
      <c r="L160" s="173">
        <v>0</v>
      </c>
      <c r="M160" s="173">
        <v>0</v>
      </c>
      <c r="N160" s="173">
        <v>0.4</v>
      </c>
      <c r="O160" s="173">
        <v>1.3</v>
      </c>
      <c r="P160" s="183">
        <v>1.3</v>
      </c>
      <c r="Q160" s="184">
        <v>1.3</v>
      </c>
      <c r="R160" s="173">
        <v>1.3</v>
      </c>
      <c r="S160" s="173">
        <v>1.3</v>
      </c>
      <c r="T160" s="78"/>
    </row>
    <row r="161" spans="2:20">
      <c r="B161" s="117"/>
      <c r="C161" s="226" t="s">
        <v>124</v>
      </c>
      <c r="D161" s="225" t="s">
        <v>81</v>
      </c>
      <c r="E161" s="79"/>
      <c r="F161" s="80"/>
      <c r="G161" s="80"/>
      <c r="H161" s="171">
        <v>0</v>
      </c>
      <c r="I161" s="171">
        <v>0</v>
      </c>
      <c r="J161" s="171">
        <v>0</v>
      </c>
      <c r="K161" s="171">
        <v>0.1</v>
      </c>
      <c r="L161" s="171">
        <v>0</v>
      </c>
      <c r="M161" s="171">
        <v>0</v>
      </c>
      <c r="N161" s="171">
        <v>0.1</v>
      </c>
      <c r="O161" s="171">
        <v>0.2</v>
      </c>
      <c r="P161" s="185">
        <v>0.1</v>
      </c>
      <c r="Q161" s="180">
        <v>1.3</v>
      </c>
      <c r="R161" s="171">
        <v>2.7</v>
      </c>
      <c r="S161" s="262">
        <v>10</v>
      </c>
      <c r="T161" s="263">
        <v>14.6</v>
      </c>
    </row>
    <row r="162" spans="2:20">
      <c r="B162" s="117"/>
      <c r="C162" s="226"/>
      <c r="D162" s="227" t="s">
        <v>82</v>
      </c>
      <c r="E162" s="63"/>
      <c r="F162" s="64"/>
      <c r="G162" s="64"/>
      <c r="H162" s="172">
        <v>0</v>
      </c>
      <c r="I162" s="172">
        <v>0.1</v>
      </c>
      <c r="J162" s="172">
        <v>0</v>
      </c>
      <c r="K162" s="172">
        <v>0</v>
      </c>
      <c r="L162" s="172">
        <v>0</v>
      </c>
      <c r="M162" s="172">
        <v>0</v>
      </c>
      <c r="N162" s="172">
        <v>0</v>
      </c>
      <c r="O162" s="172">
        <v>0</v>
      </c>
      <c r="P162" s="181">
        <v>0</v>
      </c>
      <c r="Q162" s="182">
        <v>0</v>
      </c>
      <c r="R162" s="172">
        <v>0</v>
      </c>
      <c r="S162" s="257">
        <v>0</v>
      </c>
      <c r="T162" s="258">
        <v>0.1</v>
      </c>
    </row>
    <row r="163" spans="2:20">
      <c r="B163" s="117"/>
      <c r="C163" s="226"/>
      <c r="D163" s="227" t="s">
        <v>83</v>
      </c>
      <c r="E163" s="63"/>
      <c r="F163" s="64"/>
      <c r="G163" s="64"/>
      <c r="H163" s="172">
        <v>0</v>
      </c>
      <c r="I163" s="172">
        <v>0</v>
      </c>
      <c r="J163" s="172">
        <v>0</v>
      </c>
      <c r="K163" s="172">
        <v>0</v>
      </c>
      <c r="L163" s="172">
        <v>0.4</v>
      </c>
      <c r="M163" s="172">
        <v>1.1000000000000001</v>
      </c>
      <c r="N163" s="172">
        <v>2.2999999999999998</v>
      </c>
      <c r="O163" s="172">
        <v>2</v>
      </c>
      <c r="P163" s="181">
        <v>0</v>
      </c>
      <c r="Q163" s="182">
        <v>0.1</v>
      </c>
      <c r="R163" s="172">
        <v>0.2</v>
      </c>
      <c r="S163" s="257">
        <v>0.2</v>
      </c>
      <c r="T163" s="258">
        <v>6.3</v>
      </c>
    </row>
    <row r="164" spans="2:20">
      <c r="B164" s="117"/>
      <c r="C164" s="226"/>
      <c r="D164" s="230" t="s">
        <v>84</v>
      </c>
      <c r="E164" s="83"/>
      <c r="F164" s="84"/>
      <c r="G164" s="84"/>
      <c r="H164" s="172">
        <v>0</v>
      </c>
      <c r="I164" s="172">
        <v>0.1</v>
      </c>
      <c r="J164" s="172">
        <v>0</v>
      </c>
      <c r="K164" s="172">
        <v>0.2</v>
      </c>
      <c r="L164" s="172">
        <v>0.4</v>
      </c>
      <c r="M164" s="172">
        <v>1.2</v>
      </c>
      <c r="N164" s="172">
        <v>2.4</v>
      </c>
      <c r="O164" s="172">
        <v>2.2000000000000002</v>
      </c>
      <c r="P164" s="181">
        <v>0.1</v>
      </c>
      <c r="Q164" s="182">
        <v>1.4</v>
      </c>
      <c r="R164" s="172">
        <v>2.8</v>
      </c>
      <c r="S164" s="257">
        <v>10.3</v>
      </c>
      <c r="T164" s="258">
        <v>21.1</v>
      </c>
    </row>
    <row r="165" spans="2:20" ht="19.5" thickBot="1">
      <c r="B165" s="117"/>
      <c r="C165" s="228"/>
      <c r="D165" s="229" t="s">
        <v>85</v>
      </c>
      <c r="E165" s="72"/>
      <c r="F165" s="73"/>
      <c r="G165" s="73"/>
      <c r="H165" s="173">
        <v>0</v>
      </c>
      <c r="I165" s="173">
        <v>0.1</v>
      </c>
      <c r="J165" s="173">
        <v>0.2</v>
      </c>
      <c r="K165" s="173">
        <v>0.3</v>
      </c>
      <c r="L165" s="173">
        <v>0.7</v>
      </c>
      <c r="M165" s="173">
        <v>1.9</v>
      </c>
      <c r="N165" s="173">
        <v>4.3</v>
      </c>
      <c r="O165" s="173">
        <v>6.5</v>
      </c>
      <c r="P165" s="183">
        <v>6.6</v>
      </c>
      <c r="Q165" s="184">
        <v>7.9</v>
      </c>
      <c r="R165" s="173">
        <v>10.8</v>
      </c>
      <c r="S165" s="173">
        <v>21</v>
      </c>
      <c r="T165" s="78"/>
    </row>
    <row r="166" spans="2:20">
      <c r="B166" s="117"/>
      <c r="C166" s="226" t="s">
        <v>125</v>
      </c>
      <c r="D166" s="225" t="s">
        <v>81</v>
      </c>
      <c r="E166" s="79"/>
      <c r="F166" s="80"/>
      <c r="G166" s="80"/>
      <c r="H166" s="171">
        <v>8.8000000000000007</v>
      </c>
      <c r="I166" s="171">
        <v>0</v>
      </c>
      <c r="J166" s="171">
        <v>0</v>
      </c>
      <c r="K166" s="171">
        <v>3.7</v>
      </c>
      <c r="L166" s="171">
        <v>5.0999999999999996</v>
      </c>
      <c r="M166" s="171">
        <v>1.1000000000000001</v>
      </c>
      <c r="N166" s="171">
        <v>0.3</v>
      </c>
      <c r="O166" s="171">
        <v>1.4</v>
      </c>
      <c r="P166" s="185">
        <v>4.5999999999999996</v>
      </c>
      <c r="Q166" s="180">
        <v>15.4</v>
      </c>
      <c r="R166" s="171">
        <v>0</v>
      </c>
      <c r="S166" s="262">
        <v>0</v>
      </c>
      <c r="T166" s="263">
        <v>40.5</v>
      </c>
    </row>
    <row r="167" spans="2:20">
      <c r="B167" s="117"/>
      <c r="C167" s="226"/>
      <c r="D167" s="227" t="s">
        <v>82</v>
      </c>
      <c r="E167" s="63"/>
      <c r="F167" s="64"/>
      <c r="G167" s="64"/>
      <c r="H167" s="172">
        <v>10.7</v>
      </c>
      <c r="I167" s="172">
        <v>0.6</v>
      </c>
      <c r="J167" s="172">
        <v>0.2</v>
      </c>
      <c r="K167" s="172">
        <v>0.4</v>
      </c>
      <c r="L167" s="172">
        <v>0.4</v>
      </c>
      <c r="M167" s="172">
        <v>3.9</v>
      </c>
      <c r="N167" s="172">
        <v>5.6</v>
      </c>
      <c r="O167" s="172">
        <v>8.1</v>
      </c>
      <c r="P167" s="181">
        <v>7.6</v>
      </c>
      <c r="Q167" s="182">
        <v>17.2</v>
      </c>
      <c r="R167" s="172">
        <v>0.8</v>
      </c>
      <c r="S167" s="257">
        <v>0</v>
      </c>
      <c r="T167" s="258">
        <v>55.4</v>
      </c>
    </row>
    <row r="168" spans="2:20">
      <c r="B168" s="117"/>
      <c r="C168" s="226"/>
      <c r="D168" s="227" t="s">
        <v>83</v>
      </c>
      <c r="E168" s="63"/>
      <c r="F168" s="64"/>
      <c r="G168" s="64"/>
      <c r="H168" s="172">
        <v>0</v>
      </c>
      <c r="I168" s="172">
        <v>0</v>
      </c>
      <c r="J168" s="172">
        <v>0</v>
      </c>
      <c r="K168" s="172">
        <v>0</v>
      </c>
      <c r="L168" s="172">
        <v>0</v>
      </c>
      <c r="M168" s="172">
        <v>0</v>
      </c>
      <c r="N168" s="172">
        <v>0</v>
      </c>
      <c r="O168" s="172">
        <v>0</v>
      </c>
      <c r="P168" s="181">
        <v>0</v>
      </c>
      <c r="Q168" s="182">
        <v>0</v>
      </c>
      <c r="R168" s="172">
        <v>0</v>
      </c>
      <c r="S168" s="257">
        <v>0</v>
      </c>
      <c r="T168" s="258">
        <v>0</v>
      </c>
    </row>
    <row r="169" spans="2:20">
      <c r="B169" s="117"/>
      <c r="C169" s="226"/>
      <c r="D169" s="230" t="s">
        <v>84</v>
      </c>
      <c r="E169" s="83"/>
      <c r="F169" s="84"/>
      <c r="G169" s="84"/>
      <c r="H169" s="172">
        <v>19.600000000000001</v>
      </c>
      <c r="I169" s="172">
        <v>0.6</v>
      </c>
      <c r="J169" s="172">
        <v>0.2</v>
      </c>
      <c r="K169" s="172">
        <v>4.0999999999999996</v>
      </c>
      <c r="L169" s="172">
        <v>5.5</v>
      </c>
      <c r="M169" s="172">
        <v>5</v>
      </c>
      <c r="N169" s="172">
        <v>5.9</v>
      </c>
      <c r="O169" s="172">
        <v>9.5</v>
      </c>
      <c r="P169" s="181">
        <v>12.2</v>
      </c>
      <c r="Q169" s="182">
        <v>32.6</v>
      </c>
      <c r="R169" s="172">
        <v>0.8</v>
      </c>
      <c r="S169" s="257">
        <v>0</v>
      </c>
      <c r="T169" s="258">
        <v>96</v>
      </c>
    </row>
    <row r="170" spans="2:20" ht="19.5" thickBot="1">
      <c r="B170" s="117"/>
      <c r="C170" s="228"/>
      <c r="D170" s="229" t="s">
        <v>85</v>
      </c>
      <c r="E170" s="72"/>
      <c r="F170" s="73"/>
      <c r="G170" s="73"/>
      <c r="H170" s="173">
        <v>19.600000000000001</v>
      </c>
      <c r="I170" s="173">
        <v>20.100000000000001</v>
      </c>
      <c r="J170" s="173">
        <v>20.3</v>
      </c>
      <c r="K170" s="173">
        <v>24.4</v>
      </c>
      <c r="L170" s="173">
        <v>29.9</v>
      </c>
      <c r="M170" s="173">
        <v>34.9</v>
      </c>
      <c r="N170" s="173">
        <v>40.799999999999997</v>
      </c>
      <c r="O170" s="173">
        <v>50.3</v>
      </c>
      <c r="P170" s="183">
        <v>62.6</v>
      </c>
      <c r="Q170" s="184">
        <v>95.1</v>
      </c>
      <c r="R170" s="173">
        <v>95.9</v>
      </c>
      <c r="S170" s="173">
        <v>95.9</v>
      </c>
      <c r="T170" s="78"/>
    </row>
    <row r="171" spans="2:20">
      <c r="B171" s="117"/>
      <c r="C171" s="226" t="s">
        <v>126</v>
      </c>
      <c r="D171" s="225" t="s">
        <v>81</v>
      </c>
      <c r="E171" s="79"/>
      <c r="F171" s="80"/>
      <c r="G171" s="80"/>
      <c r="H171" s="171">
        <v>0</v>
      </c>
      <c r="I171" s="171">
        <v>0</v>
      </c>
      <c r="J171" s="171">
        <v>0</v>
      </c>
      <c r="K171" s="171">
        <v>0</v>
      </c>
      <c r="L171" s="171">
        <v>0</v>
      </c>
      <c r="M171" s="171">
        <v>0.4</v>
      </c>
      <c r="N171" s="171">
        <v>0.4</v>
      </c>
      <c r="O171" s="171">
        <v>0</v>
      </c>
      <c r="P171" s="185">
        <v>0.1</v>
      </c>
      <c r="Q171" s="180">
        <v>0.2</v>
      </c>
      <c r="R171" s="171">
        <v>14.2</v>
      </c>
      <c r="S171" s="262">
        <v>0</v>
      </c>
      <c r="T171" s="263">
        <v>15.2</v>
      </c>
    </row>
    <row r="172" spans="2:20">
      <c r="B172" s="117"/>
      <c r="C172" s="226"/>
      <c r="D172" s="227" t="s">
        <v>82</v>
      </c>
      <c r="E172" s="63"/>
      <c r="F172" s="64"/>
      <c r="G172" s="64"/>
      <c r="H172" s="172">
        <v>0</v>
      </c>
      <c r="I172" s="172">
        <v>0</v>
      </c>
      <c r="J172" s="172">
        <v>0</v>
      </c>
      <c r="K172" s="172">
        <v>0</v>
      </c>
      <c r="L172" s="172">
        <v>0</v>
      </c>
      <c r="M172" s="172">
        <v>0</v>
      </c>
      <c r="N172" s="172">
        <v>0</v>
      </c>
      <c r="O172" s="172">
        <v>0</v>
      </c>
      <c r="P172" s="181">
        <v>0</v>
      </c>
      <c r="Q172" s="182">
        <v>0</v>
      </c>
      <c r="R172" s="172">
        <v>0.3</v>
      </c>
      <c r="S172" s="257">
        <v>0</v>
      </c>
      <c r="T172" s="258">
        <v>0.3</v>
      </c>
    </row>
    <row r="173" spans="2:20">
      <c r="B173" s="117"/>
      <c r="C173" s="226"/>
      <c r="D173" s="227" t="s">
        <v>83</v>
      </c>
      <c r="E173" s="63"/>
      <c r="F173" s="64"/>
      <c r="G173" s="64"/>
      <c r="H173" s="172">
        <v>0</v>
      </c>
      <c r="I173" s="172">
        <v>0</v>
      </c>
      <c r="J173" s="172">
        <v>0</v>
      </c>
      <c r="K173" s="172">
        <v>0</v>
      </c>
      <c r="L173" s="172">
        <v>0</v>
      </c>
      <c r="M173" s="172">
        <v>0</v>
      </c>
      <c r="N173" s="172">
        <v>0</v>
      </c>
      <c r="O173" s="172">
        <v>0</v>
      </c>
      <c r="P173" s="181">
        <v>0.6</v>
      </c>
      <c r="Q173" s="182">
        <v>0</v>
      </c>
      <c r="R173" s="172">
        <v>0.1</v>
      </c>
      <c r="S173" s="257">
        <v>0</v>
      </c>
      <c r="T173" s="258">
        <v>0.8</v>
      </c>
    </row>
    <row r="174" spans="2:20">
      <c r="B174" s="117"/>
      <c r="C174" s="226"/>
      <c r="D174" s="230" t="s">
        <v>84</v>
      </c>
      <c r="E174" s="83"/>
      <c r="F174" s="84"/>
      <c r="G174" s="84"/>
      <c r="H174" s="172">
        <v>0</v>
      </c>
      <c r="I174" s="172">
        <v>0</v>
      </c>
      <c r="J174" s="172">
        <v>0</v>
      </c>
      <c r="K174" s="172">
        <v>0</v>
      </c>
      <c r="L174" s="172">
        <v>0</v>
      </c>
      <c r="M174" s="172">
        <v>0.4</v>
      </c>
      <c r="N174" s="172">
        <v>0.4</v>
      </c>
      <c r="O174" s="172">
        <v>0</v>
      </c>
      <c r="P174" s="181">
        <v>0.7</v>
      </c>
      <c r="Q174" s="182">
        <v>0.2</v>
      </c>
      <c r="R174" s="172">
        <v>14.6</v>
      </c>
      <c r="S174" s="257">
        <v>0</v>
      </c>
      <c r="T174" s="258">
        <v>16.400000000000002</v>
      </c>
    </row>
    <row r="175" spans="2:20" ht="19.5" thickBot="1">
      <c r="B175" s="117"/>
      <c r="C175" s="228"/>
      <c r="D175" s="229" t="s">
        <v>85</v>
      </c>
      <c r="E175" s="72"/>
      <c r="F175" s="73"/>
      <c r="G175" s="73"/>
      <c r="H175" s="173">
        <v>0</v>
      </c>
      <c r="I175" s="173">
        <v>0</v>
      </c>
      <c r="J175" s="173">
        <v>0</v>
      </c>
      <c r="K175" s="173">
        <v>0</v>
      </c>
      <c r="L175" s="173">
        <v>0</v>
      </c>
      <c r="M175" s="173">
        <v>0.5</v>
      </c>
      <c r="N175" s="173">
        <v>0.8</v>
      </c>
      <c r="O175" s="173">
        <v>0.9</v>
      </c>
      <c r="P175" s="183">
        <v>1.6</v>
      </c>
      <c r="Q175" s="184">
        <v>1.8</v>
      </c>
      <c r="R175" s="173">
        <v>16.3</v>
      </c>
      <c r="S175" s="173">
        <v>16.3</v>
      </c>
      <c r="T175" s="78"/>
    </row>
    <row r="176" spans="2:20">
      <c r="B176" s="117"/>
      <c r="C176" s="226" t="s">
        <v>127</v>
      </c>
      <c r="D176" s="225" t="s">
        <v>81</v>
      </c>
      <c r="E176" s="79"/>
      <c r="F176" s="80"/>
      <c r="G176" s="80"/>
      <c r="H176" s="171">
        <v>0</v>
      </c>
      <c r="I176" s="171">
        <v>0</v>
      </c>
      <c r="J176" s="171">
        <v>0</v>
      </c>
      <c r="K176" s="171">
        <v>0</v>
      </c>
      <c r="L176" s="171">
        <v>0</v>
      </c>
      <c r="M176" s="171">
        <v>0.1</v>
      </c>
      <c r="N176" s="171">
        <v>0</v>
      </c>
      <c r="O176" s="171">
        <v>0.3</v>
      </c>
      <c r="P176" s="185">
        <v>0.9</v>
      </c>
      <c r="Q176" s="180">
        <v>2.4</v>
      </c>
      <c r="R176" s="171">
        <v>4.5</v>
      </c>
      <c r="S176" s="262">
        <v>1.4</v>
      </c>
      <c r="T176" s="263">
        <v>9.6999999999999993</v>
      </c>
    </row>
    <row r="177" spans="2:20">
      <c r="B177" s="117"/>
      <c r="C177" s="226"/>
      <c r="D177" s="227" t="s">
        <v>82</v>
      </c>
      <c r="E177" s="63"/>
      <c r="F177" s="64"/>
      <c r="G177" s="64"/>
      <c r="H177" s="172">
        <v>0.1</v>
      </c>
      <c r="I177" s="172">
        <v>0.2</v>
      </c>
      <c r="J177" s="172">
        <v>0.2</v>
      </c>
      <c r="K177" s="172">
        <v>0.1</v>
      </c>
      <c r="L177" s="172">
        <v>0</v>
      </c>
      <c r="M177" s="172">
        <v>0</v>
      </c>
      <c r="N177" s="172">
        <v>0</v>
      </c>
      <c r="O177" s="172">
        <v>0</v>
      </c>
      <c r="P177" s="181">
        <v>0</v>
      </c>
      <c r="Q177" s="182">
        <v>0.2</v>
      </c>
      <c r="R177" s="172">
        <v>1.2</v>
      </c>
      <c r="S177" s="257">
        <v>0.8</v>
      </c>
      <c r="T177" s="258">
        <v>2.9</v>
      </c>
    </row>
    <row r="178" spans="2:20">
      <c r="B178" s="117"/>
      <c r="C178" s="226"/>
      <c r="D178" s="227" t="s">
        <v>83</v>
      </c>
      <c r="E178" s="63"/>
      <c r="F178" s="64"/>
      <c r="G178" s="64"/>
      <c r="H178" s="172">
        <v>0</v>
      </c>
      <c r="I178" s="172">
        <v>0</v>
      </c>
      <c r="J178" s="172">
        <v>0</v>
      </c>
      <c r="K178" s="172">
        <v>0</v>
      </c>
      <c r="L178" s="172">
        <v>0</v>
      </c>
      <c r="M178" s="172">
        <v>0</v>
      </c>
      <c r="N178" s="172">
        <v>0</v>
      </c>
      <c r="O178" s="172">
        <v>0</v>
      </c>
      <c r="P178" s="181">
        <v>0</v>
      </c>
      <c r="Q178" s="182">
        <v>0</v>
      </c>
      <c r="R178" s="172">
        <v>0</v>
      </c>
      <c r="S178" s="257">
        <v>0</v>
      </c>
      <c r="T178" s="258">
        <v>0</v>
      </c>
    </row>
    <row r="179" spans="2:20">
      <c r="B179" s="117"/>
      <c r="C179" s="226"/>
      <c r="D179" s="230" t="s">
        <v>84</v>
      </c>
      <c r="E179" s="83"/>
      <c r="F179" s="84"/>
      <c r="G179" s="84"/>
      <c r="H179" s="172">
        <v>0.2</v>
      </c>
      <c r="I179" s="172">
        <v>0.2</v>
      </c>
      <c r="J179" s="172">
        <v>0.2</v>
      </c>
      <c r="K179" s="172">
        <v>0.1</v>
      </c>
      <c r="L179" s="172">
        <v>0</v>
      </c>
      <c r="M179" s="172">
        <v>0.1</v>
      </c>
      <c r="N179" s="172">
        <v>0</v>
      </c>
      <c r="O179" s="172">
        <v>0.4</v>
      </c>
      <c r="P179" s="181">
        <v>1</v>
      </c>
      <c r="Q179" s="182">
        <v>2.5</v>
      </c>
      <c r="R179" s="172">
        <v>5.8</v>
      </c>
      <c r="S179" s="257">
        <v>2.2999999999999998</v>
      </c>
      <c r="T179" s="258">
        <v>12.7</v>
      </c>
    </row>
    <row r="180" spans="2:20" ht="19.5" thickBot="1">
      <c r="B180" s="117"/>
      <c r="C180" s="228"/>
      <c r="D180" s="229" t="s">
        <v>85</v>
      </c>
      <c r="E180" s="72"/>
      <c r="F180" s="73"/>
      <c r="G180" s="73"/>
      <c r="H180" s="173">
        <v>0.2</v>
      </c>
      <c r="I180" s="173">
        <v>0.3</v>
      </c>
      <c r="J180" s="173">
        <v>0.5</v>
      </c>
      <c r="K180" s="173">
        <v>0.6</v>
      </c>
      <c r="L180" s="173">
        <v>0.6</v>
      </c>
      <c r="M180" s="173">
        <v>0.7</v>
      </c>
      <c r="N180" s="173">
        <v>0.7</v>
      </c>
      <c r="O180" s="173">
        <v>1.1000000000000001</v>
      </c>
      <c r="P180" s="183">
        <v>2.1</v>
      </c>
      <c r="Q180" s="184">
        <v>4.5999999999999996</v>
      </c>
      <c r="R180" s="173">
        <v>10.3</v>
      </c>
      <c r="S180" s="173">
        <v>12.6</v>
      </c>
      <c r="T180" s="78"/>
    </row>
    <row r="181" spans="2:20">
      <c r="B181" s="117"/>
      <c r="C181" s="226" t="s">
        <v>128</v>
      </c>
      <c r="D181" s="225" t="s">
        <v>81</v>
      </c>
      <c r="E181" s="79"/>
      <c r="F181" s="80"/>
      <c r="G181" s="80"/>
      <c r="H181" s="171">
        <v>29</v>
      </c>
      <c r="I181" s="171">
        <v>24.2</v>
      </c>
      <c r="J181" s="171">
        <v>36.200000000000003</v>
      </c>
      <c r="K181" s="171">
        <v>9.8000000000000007</v>
      </c>
      <c r="L181" s="171">
        <v>10.1</v>
      </c>
      <c r="M181" s="171">
        <v>59</v>
      </c>
      <c r="N181" s="171">
        <v>23</v>
      </c>
      <c r="O181" s="171">
        <v>57.7</v>
      </c>
      <c r="P181" s="185">
        <v>99.9</v>
      </c>
      <c r="Q181" s="180">
        <v>227.3</v>
      </c>
      <c r="R181" s="171">
        <v>155.9</v>
      </c>
      <c r="S181" s="262">
        <v>65.3</v>
      </c>
      <c r="T181" s="263">
        <v>797.2</v>
      </c>
    </row>
    <row r="182" spans="2:20">
      <c r="B182" s="117"/>
      <c r="C182" s="226"/>
      <c r="D182" s="227" t="s">
        <v>82</v>
      </c>
      <c r="E182" s="63"/>
      <c r="F182" s="64"/>
      <c r="G182" s="64"/>
      <c r="H182" s="172">
        <v>28.8</v>
      </c>
      <c r="I182" s="172">
        <v>4.0999999999999996</v>
      </c>
      <c r="J182" s="172">
        <v>1.4</v>
      </c>
      <c r="K182" s="172">
        <v>0.8</v>
      </c>
      <c r="L182" s="172">
        <v>0.3</v>
      </c>
      <c r="M182" s="172">
        <v>0.5</v>
      </c>
      <c r="N182" s="172">
        <v>0.5</v>
      </c>
      <c r="O182" s="172">
        <v>0.9</v>
      </c>
      <c r="P182" s="181">
        <v>4.5999999999999996</v>
      </c>
      <c r="Q182" s="182">
        <v>10.5</v>
      </c>
      <c r="R182" s="172">
        <v>14.1</v>
      </c>
      <c r="S182" s="257">
        <v>26.9</v>
      </c>
      <c r="T182" s="258">
        <v>93.5</v>
      </c>
    </row>
    <row r="183" spans="2:20">
      <c r="B183" s="117"/>
      <c r="C183" s="226"/>
      <c r="D183" s="227" t="s">
        <v>83</v>
      </c>
      <c r="E183" s="63"/>
      <c r="F183" s="64"/>
      <c r="G183" s="64"/>
      <c r="H183" s="172">
        <v>0</v>
      </c>
      <c r="I183" s="172">
        <v>0</v>
      </c>
      <c r="J183" s="172">
        <v>0</v>
      </c>
      <c r="K183" s="172">
        <v>0</v>
      </c>
      <c r="L183" s="172">
        <v>0</v>
      </c>
      <c r="M183" s="172">
        <v>0</v>
      </c>
      <c r="N183" s="172">
        <v>0</v>
      </c>
      <c r="O183" s="172">
        <v>0</v>
      </c>
      <c r="P183" s="181">
        <v>0</v>
      </c>
      <c r="Q183" s="182">
        <v>0</v>
      </c>
      <c r="R183" s="172">
        <v>0</v>
      </c>
      <c r="S183" s="257">
        <v>0</v>
      </c>
      <c r="T183" s="258">
        <v>0</v>
      </c>
    </row>
    <row r="184" spans="2:20">
      <c r="B184" s="117"/>
      <c r="C184" s="226"/>
      <c r="D184" s="230" t="s">
        <v>84</v>
      </c>
      <c r="E184" s="83"/>
      <c r="F184" s="84"/>
      <c r="G184" s="84"/>
      <c r="H184" s="172">
        <v>57.8</v>
      </c>
      <c r="I184" s="172">
        <v>28.3</v>
      </c>
      <c r="J184" s="172">
        <v>37.6</v>
      </c>
      <c r="K184" s="172">
        <v>10.5</v>
      </c>
      <c r="L184" s="172">
        <v>10.4</v>
      </c>
      <c r="M184" s="172">
        <v>59.5</v>
      </c>
      <c r="N184" s="172">
        <v>23.5</v>
      </c>
      <c r="O184" s="172">
        <v>58.6</v>
      </c>
      <c r="P184" s="181">
        <v>104.5</v>
      </c>
      <c r="Q184" s="182">
        <v>237.8</v>
      </c>
      <c r="R184" s="172">
        <v>170.1</v>
      </c>
      <c r="S184" s="257">
        <v>92.3</v>
      </c>
      <c r="T184" s="258">
        <v>890.80000000000007</v>
      </c>
    </row>
    <row r="185" spans="2:20" ht="19.5" thickBot="1">
      <c r="B185" s="117"/>
      <c r="C185" s="228"/>
      <c r="D185" s="229" t="s">
        <v>85</v>
      </c>
      <c r="E185" s="72"/>
      <c r="F185" s="73"/>
      <c r="G185" s="73"/>
      <c r="H185" s="173">
        <v>57.8</v>
      </c>
      <c r="I185" s="173">
        <v>86</v>
      </c>
      <c r="J185" s="173">
        <v>123.6</v>
      </c>
      <c r="K185" s="173">
        <v>134.19999999999999</v>
      </c>
      <c r="L185" s="173">
        <v>144.5</v>
      </c>
      <c r="M185" s="173">
        <v>204.1</v>
      </c>
      <c r="N185" s="173">
        <v>227.5</v>
      </c>
      <c r="O185" s="173">
        <v>286.2</v>
      </c>
      <c r="P185" s="183">
        <v>390.6</v>
      </c>
      <c r="Q185" s="184">
        <v>628.4</v>
      </c>
      <c r="R185" s="173">
        <v>798.5</v>
      </c>
      <c r="S185" s="173">
        <v>890.7</v>
      </c>
      <c r="T185" s="78"/>
    </row>
    <row r="186" spans="2:20">
      <c r="B186" s="117"/>
      <c r="C186" s="226" t="s">
        <v>129</v>
      </c>
      <c r="D186" s="225" t="s">
        <v>81</v>
      </c>
      <c r="E186" s="79"/>
      <c r="F186" s="80"/>
      <c r="G186" s="80"/>
      <c r="H186" s="171">
        <v>2.8</v>
      </c>
      <c r="I186" s="171">
        <v>0.1</v>
      </c>
      <c r="J186" s="171">
        <v>0</v>
      </c>
      <c r="K186" s="171">
        <v>0</v>
      </c>
      <c r="L186" s="171">
        <v>0</v>
      </c>
      <c r="M186" s="171">
        <v>0</v>
      </c>
      <c r="N186" s="171">
        <v>0</v>
      </c>
      <c r="O186" s="171">
        <v>0.8</v>
      </c>
      <c r="P186" s="185">
        <v>11</v>
      </c>
      <c r="Q186" s="180">
        <v>9.4</v>
      </c>
      <c r="R186" s="171">
        <v>2.1</v>
      </c>
      <c r="S186" s="262">
        <v>0</v>
      </c>
      <c r="T186" s="263">
        <v>26.3</v>
      </c>
    </row>
    <row r="187" spans="2:20">
      <c r="B187" s="117"/>
      <c r="C187" s="226"/>
      <c r="D187" s="227" t="s">
        <v>82</v>
      </c>
      <c r="E187" s="63"/>
      <c r="F187" s="64"/>
      <c r="G187" s="64"/>
      <c r="H187" s="172">
        <v>0.3</v>
      </c>
      <c r="I187" s="172">
        <v>0.2</v>
      </c>
      <c r="J187" s="172">
        <v>0</v>
      </c>
      <c r="K187" s="172">
        <v>0</v>
      </c>
      <c r="L187" s="172">
        <v>0.1</v>
      </c>
      <c r="M187" s="172">
        <v>0.1</v>
      </c>
      <c r="N187" s="172">
        <v>0.1</v>
      </c>
      <c r="O187" s="172">
        <v>0.1</v>
      </c>
      <c r="P187" s="181">
        <v>0.6</v>
      </c>
      <c r="Q187" s="182">
        <v>0.2</v>
      </c>
      <c r="R187" s="172">
        <v>7.4</v>
      </c>
      <c r="S187" s="257">
        <v>0.1</v>
      </c>
      <c r="T187" s="258">
        <v>9.1999999999999993</v>
      </c>
    </row>
    <row r="188" spans="2:20">
      <c r="B188" s="117"/>
      <c r="C188" s="226"/>
      <c r="D188" s="227" t="s">
        <v>83</v>
      </c>
      <c r="E188" s="63"/>
      <c r="F188" s="64"/>
      <c r="G188" s="64"/>
      <c r="H188" s="172">
        <v>0</v>
      </c>
      <c r="I188" s="172">
        <v>0</v>
      </c>
      <c r="J188" s="172">
        <v>0</v>
      </c>
      <c r="K188" s="172">
        <v>0</v>
      </c>
      <c r="L188" s="172">
        <v>0</v>
      </c>
      <c r="M188" s="172">
        <v>0</v>
      </c>
      <c r="N188" s="172">
        <v>0</v>
      </c>
      <c r="O188" s="172">
        <v>0</v>
      </c>
      <c r="P188" s="181">
        <v>0</v>
      </c>
      <c r="Q188" s="182">
        <v>0</v>
      </c>
      <c r="R188" s="172">
        <v>0</v>
      </c>
      <c r="S188" s="257">
        <v>0</v>
      </c>
      <c r="T188" s="258">
        <v>0</v>
      </c>
    </row>
    <row r="189" spans="2:20">
      <c r="B189" s="117"/>
      <c r="C189" s="226"/>
      <c r="D189" s="230" t="s">
        <v>84</v>
      </c>
      <c r="E189" s="83"/>
      <c r="F189" s="84"/>
      <c r="G189" s="84"/>
      <c r="H189" s="172">
        <v>3.1</v>
      </c>
      <c r="I189" s="172">
        <v>0.3</v>
      </c>
      <c r="J189" s="172">
        <v>0</v>
      </c>
      <c r="K189" s="172">
        <v>0</v>
      </c>
      <c r="L189" s="172">
        <v>0.1</v>
      </c>
      <c r="M189" s="172">
        <v>0.1</v>
      </c>
      <c r="N189" s="172">
        <v>0.1</v>
      </c>
      <c r="O189" s="172">
        <v>0.9</v>
      </c>
      <c r="P189" s="181">
        <v>11.6</v>
      </c>
      <c r="Q189" s="182">
        <v>9.6</v>
      </c>
      <c r="R189" s="172">
        <v>9.6</v>
      </c>
      <c r="S189" s="257">
        <v>0.1</v>
      </c>
      <c r="T189" s="258">
        <v>35.6</v>
      </c>
    </row>
    <row r="190" spans="2:20" ht="19.5" thickBot="1">
      <c r="B190" s="117"/>
      <c r="C190" s="228"/>
      <c r="D190" s="229" t="s">
        <v>85</v>
      </c>
      <c r="E190" s="72"/>
      <c r="F190" s="73"/>
      <c r="G190" s="73"/>
      <c r="H190" s="173">
        <v>3.1</v>
      </c>
      <c r="I190" s="173">
        <v>3.4</v>
      </c>
      <c r="J190" s="173">
        <v>3.4</v>
      </c>
      <c r="K190" s="173">
        <v>3.4</v>
      </c>
      <c r="L190" s="173">
        <v>3.5</v>
      </c>
      <c r="M190" s="173">
        <v>3.6</v>
      </c>
      <c r="N190" s="173">
        <v>3.7</v>
      </c>
      <c r="O190" s="173">
        <v>4.5999999999999996</v>
      </c>
      <c r="P190" s="183">
        <v>16.3</v>
      </c>
      <c r="Q190" s="184">
        <v>25.9</v>
      </c>
      <c r="R190" s="173">
        <v>35.4</v>
      </c>
      <c r="S190" s="173">
        <v>35.5</v>
      </c>
      <c r="T190" s="78"/>
    </row>
    <row r="191" spans="2:20">
      <c r="B191" s="117"/>
      <c r="C191" s="226" t="s">
        <v>130</v>
      </c>
      <c r="D191" s="225" t="s">
        <v>81</v>
      </c>
      <c r="E191" s="79"/>
      <c r="F191" s="80"/>
      <c r="G191" s="80"/>
      <c r="H191" s="171">
        <v>0</v>
      </c>
      <c r="I191" s="171">
        <v>0</v>
      </c>
      <c r="J191" s="171">
        <v>0</v>
      </c>
      <c r="K191" s="171">
        <v>0</v>
      </c>
      <c r="L191" s="171">
        <v>0</v>
      </c>
      <c r="M191" s="171">
        <v>0.1</v>
      </c>
      <c r="N191" s="171">
        <v>0</v>
      </c>
      <c r="O191" s="171">
        <v>0</v>
      </c>
      <c r="P191" s="185">
        <v>0</v>
      </c>
      <c r="Q191" s="180">
        <v>0</v>
      </c>
      <c r="R191" s="171">
        <v>0</v>
      </c>
      <c r="S191" s="262">
        <v>0</v>
      </c>
      <c r="T191" s="263">
        <v>0.1</v>
      </c>
    </row>
    <row r="192" spans="2:20">
      <c r="B192" s="117"/>
      <c r="C192" s="226"/>
      <c r="D192" s="227" t="s">
        <v>82</v>
      </c>
      <c r="E192" s="63"/>
      <c r="F192" s="64"/>
      <c r="G192" s="64"/>
      <c r="H192" s="172">
        <v>0.1</v>
      </c>
      <c r="I192" s="172">
        <v>0.2</v>
      </c>
      <c r="J192" s="172">
        <v>0.2</v>
      </c>
      <c r="K192" s="172">
        <v>0.3</v>
      </c>
      <c r="L192" s="172">
        <v>0</v>
      </c>
      <c r="M192" s="172">
        <v>5.7</v>
      </c>
      <c r="N192" s="172">
        <v>4.9000000000000004</v>
      </c>
      <c r="O192" s="172">
        <v>0</v>
      </c>
      <c r="P192" s="181">
        <v>0</v>
      </c>
      <c r="Q192" s="182">
        <v>0</v>
      </c>
      <c r="R192" s="172">
        <v>0</v>
      </c>
      <c r="S192" s="257">
        <v>0</v>
      </c>
      <c r="T192" s="258">
        <v>11.6</v>
      </c>
    </row>
    <row r="193" spans="2:20">
      <c r="B193" s="117"/>
      <c r="C193" s="226"/>
      <c r="D193" s="227" t="s">
        <v>83</v>
      </c>
      <c r="E193" s="63"/>
      <c r="F193" s="64"/>
      <c r="G193" s="64"/>
      <c r="H193" s="172">
        <v>0</v>
      </c>
      <c r="I193" s="172">
        <v>0</v>
      </c>
      <c r="J193" s="172">
        <v>0</v>
      </c>
      <c r="K193" s="172">
        <v>0</v>
      </c>
      <c r="L193" s="172">
        <v>0.4</v>
      </c>
      <c r="M193" s="172">
        <v>0</v>
      </c>
      <c r="N193" s="172">
        <v>0</v>
      </c>
      <c r="O193" s="172">
        <v>0</v>
      </c>
      <c r="P193" s="181">
        <v>0</v>
      </c>
      <c r="Q193" s="182">
        <v>0</v>
      </c>
      <c r="R193" s="172">
        <v>0</v>
      </c>
      <c r="S193" s="257">
        <v>0</v>
      </c>
      <c r="T193" s="258">
        <v>0.4</v>
      </c>
    </row>
    <row r="194" spans="2:20">
      <c r="B194" s="117"/>
      <c r="C194" s="226"/>
      <c r="D194" s="227" t="s">
        <v>84</v>
      </c>
      <c r="E194" s="63"/>
      <c r="F194" s="64"/>
      <c r="G194" s="64"/>
      <c r="H194" s="172">
        <v>0.1</v>
      </c>
      <c r="I194" s="172">
        <v>0.2</v>
      </c>
      <c r="J194" s="172">
        <v>0.2</v>
      </c>
      <c r="K194" s="172">
        <v>0.3</v>
      </c>
      <c r="L194" s="172">
        <v>0.5</v>
      </c>
      <c r="M194" s="172">
        <v>5.8</v>
      </c>
      <c r="N194" s="172">
        <v>4.9000000000000004</v>
      </c>
      <c r="O194" s="172">
        <v>0</v>
      </c>
      <c r="P194" s="181">
        <v>0</v>
      </c>
      <c r="Q194" s="182">
        <v>0</v>
      </c>
      <c r="R194" s="172">
        <v>0</v>
      </c>
      <c r="S194" s="257">
        <v>0</v>
      </c>
      <c r="T194" s="258">
        <v>12.1</v>
      </c>
    </row>
    <row r="195" spans="2:20" ht="19.5" thickBot="1">
      <c r="B195" s="117"/>
      <c r="C195" s="232"/>
      <c r="D195" s="233" t="s">
        <v>85</v>
      </c>
      <c r="E195" s="94"/>
      <c r="F195" s="95"/>
      <c r="G195" s="95"/>
      <c r="H195" s="174">
        <v>0.1</v>
      </c>
      <c r="I195" s="174">
        <v>0.4</v>
      </c>
      <c r="J195" s="174">
        <v>0.6</v>
      </c>
      <c r="K195" s="174">
        <v>0.9</v>
      </c>
      <c r="L195" s="174">
        <v>1.4</v>
      </c>
      <c r="M195" s="174">
        <v>7.1</v>
      </c>
      <c r="N195" s="174">
        <v>12.1</v>
      </c>
      <c r="O195" s="174">
        <v>12.1</v>
      </c>
      <c r="P195" s="186">
        <v>12.1</v>
      </c>
      <c r="Q195" s="187">
        <v>12.1</v>
      </c>
      <c r="R195" s="174">
        <v>12.1</v>
      </c>
      <c r="S195" s="174">
        <v>12.1</v>
      </c>
      <c r="T195" s="100"/>
    </row>
    <row r="196" spans="2:20" ht="21" thickTop="1" thickBot="1">
      <c r="B196" s="117"/>
      <c r="C196" s="226"/>
      <c r="D196" s="209" t="s">
        <v>100</v>
      </c>
      <c r="E196" s="251">
        <v>2025</v>
      </c>
      <c r="F196" s="209"/>
      <c r="G196" s="209"/>
      <c r="H196" s="253"/>
      <c r="I196" s="253"/>
      <c r="J196" s="209"/>
      <c r="K196" s="210"/>
      <c r="L196" s="210"/>
      <c r="M196" s="210"/>
      <c r="N196" s="210"/>
      <c r="O196" s="210"/>
      <c r="P196" s="211"/>
      <c r="Q196" s="251">
        <v>2026</v>
      </c>
      <c r="R196" s="210"/>
      <c r="S196" s="210"/>
      <c r="T196" s="107"/>
    </row>
    <row r="197" spans="2:20" ht="20.25" thickBot="1">
      <c r="B197" s="117"/>
      <c r="C197" s="232"/>
      <c r="D197" s="239" t="s">
        <v>103</v>
      </c>
      <c r="E197" s="213" t="s">
        <v>104</v>
      </c>
      <c r="F197" s="214" t="s">
        <v>105</v>
      </c>
      <c r="G197" s="214" t="s">
        <v>54</v>
      </c>
      <c r="H197" s="254" t="s">
        <v>55</v>
      </c>
      <c r="I197" s="254" t="s">
        <v>56</v>
      </c>
      <c r="J197" s="214" t="s">
        <v>57</v>
      </c>
      <c r="K197" s="215" t="s">
        <v>58</v>
      </c>
      <c r="L197" s="215" t="s">
        <v>59</v>
      </c>
      <c r="M197" s="215" t="s">
        <v>60</v>
      </c>
      <c r="N197" s="215" t="s">
        <v>61</v>
      </c>
      <c r="O197" s="215" t="s">
        <v>62</v>
      </c>
      <c r="P197" s="216" t="s">
        <v>63</v>
      </c>
      <c r="Q197" s="217" t="s">
        <v>64</v>
      </c>
      <c r="R197" s="215" t="s">
        <v>65</v>
      </c>
      <c r="S197" s="218" t="s">
        <v>54</v>
      </c>
      <c r="T197" s="116"/>
    </row>
    <row r="198" spans="2:20" ht="19.5" thickTop="1">
      <c r="B198" s="117"/>
      <c r="C198" s="226" t="s">
        <v>131</v>
      </c>
      <c r="D198" s="225" t="s">
        <v>81</v>
      </c>
      <c r="E198" s="79"/>
      <c r="F198" s="80"/>
      <c r="G198" s="80"/>
      <c r="H198" s="171">
        <v>3.1</v>
      </c>
      <c r="I198" s="171">
        <v>0</v>
      </c>
      <c r="J198" s="171">
        <v>0</v>
      </c>
      <c r="K198" s="171">
        <v>0.5</v>
      </c>
      <c r="L198" s="171">
        <v>0.2</v>
      </c>
      <c r="M198" s="171">
        <v>0</v>
      </c>
      <c r="N198" s="171">
        <v>0</v>
      </c>
      <c r="O198" s="171">
        <v>0.1</v>
      </c>
      <c r="P198" s="179">
        <v>0.1</v>
      </c>
      <c r="Q198" s="180">
        <v>0.8</v>
      </c>
      <c r="R198" s="171">
        <v>10</v>
      </c>
      <c r="S198" s="262">
        <v>2.2999999999999998</v>
      </c>
      <c r="T198" s="261">
        <v>17.2</v>
      </c>
    </row>
    <row r="199" spans="2:20">
      <c r="B199" s="117"/>
      <c r="C199" s="226"/>
      <c r="D199" s="227" t="s">
        <v>82</v>
      </c>
      <c r="E199" s="63"/>
      <c r="F199" s="64"/>
      <c r="G199" s="64"/>
      <c r="H199" s="172">
        <v>0.4</v>
      </c>
      <c r="I199" s="172">
        <v>0.6</v>
      </c>
      <c r="J199" s="172">
        <v>0.2</v>
      </c>
      <c r="K199" s="172">
        <v>0.1</v>
      </c>
      <c r="L199" s="172">
        <v>0.1</v>
      </c>
      <c r="M199" s="172">
        <v>5.2</v>
      </c>
      <c r="N199" s="172">
        <v>0</v>
      </c>
      <c r="O199" s="172">
        <v>0</v>
      </c>
      <c r="P199" s="181">
        <v>0</v>
      </c>
      <c r="Q199" s="182">
        <v>0</v>
      </c>
      <c r="R199" s="172">
        <v>0</v>
      </c>
      <c r="S199" s="257">
        <v>0</v>
      </c>
      <c r="T199" s="258">
        <v>6.5</v>
      </c>
    </row>
    <row r="200" spans="2:20">
      <c r="B200" s="117"/>
      <c r="C200" s="226"/>
      <c r="D200" s="227" t="s">
        <v>83</v>
      </c>
      <c r="E200" s="63"/>
      <c r="F200" s="64"/>
      <c r="G200" s="64"/>
      <c r="H200" s="172">
        <v>0</v>
      </c>
      <c r="I200" s="172">
        <v>0</v>
      </c>
      <c r="J200" s="172">
        <v>0</v>
      </c>
      <c r="K200" s="172">
        <v>0</v>
      </c>
      <c r="L200" s="172">
        <v>0</v>
      </c>
      <c r="M200" s="172">
        <v>0.1</v>
      </c>
      <c r="N200" s="172">
        <v>0</v>
      </c>
      <c r="O200" s="172">
        <v>0</v>
      </c>
      <c r="P200" s="181">
        <v>0.1</v>
      </c>
      <c r="Q200" s="182">
        <v>0</v>
      </c>
      <c r="R200" s="172">
        <v>0</v>
      </c>
      <c r="S200" s="257">
        <v>0</v>
      </c>
      <c r="T200" s="258">
        <v>0.2</v>
      </c>
    </row>
    <row r="201" spans="2:20">
      <c r="B201" s="117"/>
      <c r="C201" s="226"/>
      <c r="D201" s="227" t="s">
        <v>84</v>
      </c>
      <c r="E201" s="63"/>
      <c r="F201" s="64"/>
      <c r="G201" s="64"/>
      <c r="H201" s="172">
        <v>3.4</v>
      </c>
      <c r="I201" s="172">
        <v>0.6</v>
      </c>
      <c r="J201" s="172">
        <v>0.2</v>
      </c>
      <c r="K201" s="172">
        <v>0.6</v>
      </c>
      <c r="L201" s="172">
        <v>0.3</v>
      </c>
      <c r="M201" s="172">
        <v>5.3</v>
      </c>
      <c r="N201" s="172">
        <v>0</v>
      </c>
      <c r="O201" s="172">
        <v>0.1</v>
      </c>
      <c r="P201" s="181">
        <v>0.3</v>
      </c>
      <c r="Q201" s="182">
        <v>0.8</v>
      </c>
      <c r="R201" s="172">
        <v>10</v>
      </c>
      <c r="S201" s="257">
        <v>2.2999999999999998</v>
      </c>
      <c r="T201" s="258">
        <v>24</v>
      </c>
    </row>
    <row r="202" spans="2:20" ht="19.5" thickBot="1">
      <c r="B202" s="117"/>
      <c r="C202" s="228"/>
      <c r="D202" s="229" t="s">
        <v>85</v>
      </c>
      <c r="E202" s="72"/>
      <c r="F202" s="73"/>
      <c r="G202" s="73"/>
      <c r="H202" s="173">
        <v>3.4</v>
      </c>
      <c r="I202" s="173">
        <v>4.0999999999999996</v>
      </c>
      <c r="J202" s="173">
        <v>4.2</v>
      </c>
      <c r="K202" s="173">
        <v>4.8</v>
      </c>
      <c r="L202" s="173">
        <v>5</v>
      </c>
      <c r="M202" s="173">
        <v>10.4</v>
      </c>
      <c r="N202" s="173">
        <v>10.4</v>
      </c>
      <c r="O202" s="173">
        <v>10.5</v>
      </c>
      <c r="P202" s="183">
        <v>10.8</v>
      </c>
      <c r="Q202" s="184">
        <v>11.6</v>
      </c>
      <c r="R202" s="173">
        <v>21.6</v>
      </c>
      <c r="S202" s="173">
        <v>23.9</v>
      </c>
      <c r="T202" s="78"/>
    </row>
    <row r="203" spans="2:20">
      <c r="B203" s="117"/>
      <c r="C203" s="226" t="s">
        <v>132</v>
      </c>
      <c r="D203" s="225" t="s">
        <v>81</v>
      </c>
      <c r="E203" s="79"/>
      <c r="F203" s="80"/>
      <c r="G203" s="80"/>
      <c r="H203" s="171">
        <v>2.7</v>
      </c>
      <c r="I203" s="171">
        <v>0</v>
      </c>
      <c r="J203" s="171">
        <v>0</v>
      </c>
      <c r="K203" s="171">
        <v>0</v>
      </c>
      <c r="L203" s="171">
        <v>0</v>
      </c>
      <c r="M203" s="171">
        <v>0</v>
      </c>
      <c r="N203" s="171">
        <v>0</v>
      </c>
      <c r="O203" s="171">
        <v>8.1</v>
      </c>
      <c r="P203" s="255">
        <v>3.9</v>
      </c>
      <c r="Q203" s="180">
        <v>0</v>
      </c>
      <c r="R203" s="171">
        <v>0</v>
      </c>
      <c r="S203" s="262">
        <v>3.2</v>
      </c>
      <c r="T203" s="263">
        <v>18</v>
      </c>
    </row>
    <row r="204" spans="2:20">
      <c r="B204" s="117"/>
      <c r="C204" s="226"/>
      <c r="D204" s="227" t="s">
        <v>82</v>
      </c>
      <c r="E204" s="63"/>
      <c r="F204" s="64"/>
      <c r="G204" s="64"/>
      <c r="H204" s="172">
        <v>5.9</v>
      </c>
      <c r="I204" s="172">
        <v>0</v>
      </c>
      <c r="J204" s="172">
        <v>0</v>
      </c>
      <c r="K204" s="172">
        <v>0</v>
      </c>
      <c r="L204" s="172">
        <v>0.1</v>
      </c>
      <c r="M204" s="172">
        <v>0.4</v>
      </c>
      <c r="N204" s="172">
        <v>0.1</v>
      </c>
      <c r="O204" s="172">
        <v>0.3</v>
      </c>
      <c r="P204" s="181">
        <v>1.4</v>
      </c>
      <c r="Q204" s="182">
        <v>1.3</v>
      </c>
      <c r="R204" s="172">
        <v>23.6</v>
      </c>
      <c r="S204" s="257">
        <v>1.8</v>
      </c>
      <c r="T204" s="258">
        <v>34.9</v>
      </c>
    </row>
    <row r="205" spans="2:20">
      <c r="B205" s="117"/>
      <c r="C205" s="226"/>
      <c r="D205" s="227" t="s">
        <v>83</v>
      </c>
      <c r="E205" s="63"/>
      <c r="F205" s="64"/>
      <c r="G205" s="64"/>
      <c r="H205" s="172">
        <v>0</v>
      </c>
      <c r="I205" s="172">
        <v>0</v>
      </c>
      <c r="J205" s="172">
        <v>0</v>
      </c>
      <c r="K205" s="172">
        <v>0</v>
      </c>
      <c r="L205" s="172">
        <v>0</v>
      </c>
      <c r="M205" s="172">
        <v>0</v>
      </c>
      <c r="N205" s="172">
        <v>0</v>
      </c>
      <c r="O205" s="172">
        <v>0</v>
      </c>
      <c r="P205" s="181">
        <v>0</v>
      </c>
      <c r="Q205" s="182">
        <v>0</v>
      </c>
      <c r="R205" s="172">
        <v>0</v>
      </c>
      <c r="S205" s="257">
        <v>0</v>
      </c>
      <c r="T205" s="258">
        <v>0</v>
      </c>
    </row>
    <row r="206" spans="2:20">
      <c r="B206" s="117"/>
      <c r="C206" s="226"/>
      <c r="D206" s="227" t="s">
        <v>84</v>
      </c>
      <c r="E206" s="63"/>
      <c r="F206" s="64"/>
      <c r="G206" s="64"/>
      <c r="H206" s="172">
        <v>8.6</v>
      </c>
      <c r="I206" s="172">
        <v>0</v>
      </c>
      <c r="J206" s="172">
        <v>0</v>
      </c>
      <c r="K206" s="172">
        <v>0</v>
      </c>
      <c r="L206" s="172">
        <v>0.1</v>
      </c>
      <c r="M206" s="172">
        <v>0.4</v>
      </c>
      <c r="N206" s="172">
        <v>0.2</v>
      </c>
      <c r="O206" s="172">
        <v>8.4</v>
      </c>
      <c r="P206" s="181">
        <v>5.3</v>
      </c>
      <c r="Q206" s="182">
        <v>1.3</v>
      </c>
      <c r="R206" s="172">
        <v>23.6</v>
      </c>
      <c r="S206" s="257">
        <v>5</v>
      </c>
      <c r="T206" s="258">
        <v>52.9</v>
      </c>
    </row>
    <row r="207" spans="2:20" ht="19.5" thickBot="1">
      <c r="B207" s="117"/>
      <c r="C207" s="228"/>
      <c r="D207" s="229" t="s">
        <v>85</v>
      </c>
      <c r="E207" s="72"/>
      <c r="F207" s="73"/>
      <c r="G207" s="73"/>
      <c r="H207" s="173">
        <v>8.6</v>
      </c>
      <c r="I207" s="173">
        <v>8.6</v>
      </c>
      <c r="J207" s="173">
        <v>8.6</v>
      </c>
      <c r="K207" s="173">
        <v>8.6</v>
      </c>
      <c r="L207" s="173">
        <v>8.6999999999999993</v>
      </c>
      <c r="M207" s="173">
        <v>9.1</v>
      </c>
      <c r="N207" s="173">
        <v>9.1999999999999993</v>
      </c>
      <c r="O207" s="173">
        <v>17.600000000000001</v>
      </c>
      <c r="P207" s="183">
        <v>22.9</v>
      </c>
      <c r="Q207" s="184">
        <v>24.3</v>
      </c>
      <c r="R207" s="173">
        <v>47.8</v>
      </c>
      <c r="S207" s="173">
        <v>52.8</v>
      </c>
      <c r="T207" s="78"/>
    </row>
    <row r="208" spans="2:20">
      <c r="B208" s="117"/>
      <c r="C208" s="226" t="s">
        <v>133</v>
      </c>
      <c r="D208" s="225" t="s">
        <v>81</v>
      </c>
      <c r="E208" s="79"/>
      <c r="F208" s="80"/>
      <c r="G208" s="80"/>
      <c r="H208" s="171">
        <v>0</v>
      </c>
      <c r="I208" s="171">
        <v>0</v>
      </c>
      <c r="J208" s="171">
        <v>0</v>
      </c>
      <c r="K208" s="171">
        <v>0</v>
      </c>
      <c r="L208" s="171">
        <v>0</v>
      </c>
      <c r="M208" s="171">
        <v>0</v>
      </c>
      <c r="N208" s="171">
        <v>0</v>
      </c>
      <c r="O208" s="171">
        <v>0</v>
      </c>
      <c r="P208" s="255">
        <v>0</v>
      </c>
      <c r="Q208" s="180">
        <v>0</v>
      </c>
      <c r="R208" s="171">
        <v>0</v>
      </c>
      <c r="S208" s="262">
        <v>0</v>
      </c>
      <c r="T208" s="263">
        <v>0</v>
      </c>
    </row>
    <row r="209" spans="2:20">
      <c r="B209" s="117"/>
      <c r="C209" s="226"/>
      <c r="D209" s="227" t="s">
        <v>82</v>
      </c>
      <c r="E209" s="63"/>
      <c r="F209" s="64"/>
      <c r="G209" s="64"/>
      <c r="H209" s="172">
        <v>0</v>
      </c>
      <c r="I209" s="172">
        <v>0</v>
      </c>
      <c r="J209" s="172">
        <v>0</v>
      </c>
      <c r="K209" s="172">
        <v>0</v>
      </c>
      <c r="L209" s="172">
        <v>0</v>
      </c>
      <c r="M209" s="172">
        <v>0</v>
      </c>
      <c r="N209" s="172">
        <v>0</v>
      </c>
      <c r="O209" s="172">
        <v>0</v>
      </c>
      <c r="P209" s="181">
        <v>0</v>
      </c>
      <c r="Q209" s="182">
        <v>0</v>
      </c>
      <c r="R209" s="172">
        <v>0</v>
      </c>
      <c r="S209" s="257">
        <v>0</v>
      </c>
      <c r="T209" s="258">
        <v>0</v>
      </c>
    </row>
    <row r="210" spans="2:20">
      <c r="B210" s="117"/>
      <c r="C210" s="226"/>
      <c r="D210" s="227" t="s">
        <v>83</v>
      </c>
      <c r="E210" s="63"/>
      <c r="F210" s="64"/>
      <c r="G210" s="64"/>
      <c r="H210" s="172">
        <v>0</v>
      </c>
      <c r="I210" s="172">
        <v>0</v>
      </c>
      <c r="J210" s="172">
        <v>0</v>
      </c>
      <c r="K210" s="172">
        <v>0</v>
      </c>
      <c r="L210" s="172">
        <v>0</v>
      </c>
      <c r="M210" s="172">
        <v>0</v>
      </c>
      <c r="N210" s="172">
        <v>0</v>
      </c>
      <c r="O210" s="172">
        <v>0</v>
      </c>
      <c r="P210" s="181">
        <v>0</v>
      </c>
      <c r="Q210" s="182">
        <v>0</v>
      </c>
      <c r="R210" s="172">
        <v>0</v>
      </c>
      <c r="S210" s="257">
        <v>0</v>
      </c>
      <c r="T210" s="258">
        <v>0</v>
      </c>
    </row>
    <row r="211" spans="2:20">
      <c r="B211" s="117"/>
      <c r="C211" s="226"/>
      <c r="D211" s="227" t="s">
        <v>84</v>
      </c>
      <c r="E211" s="63"/>
      <c r="F211" s="64"/>
      <c r="G211" s="64"/>
      <c r="H211" s="172">
        <v>0</v>
      </c>
      <c r="I211" s="172">
        <v>0</v>
      </c>
      <c r="J211" s="172">
        <v>0</v>
      </c>
      <c r="K211" s="172">
        <v>0</v>
      </c>
      <c r="L211" s="172">
        <v>0</v>
      </c>
      <c r="M211" s="172">
        <v>0</v>
      </c>
      <c r="N211" s="172">
        <v>0</v>
      </c>
      <c r="O211" s="172">
        <v>0</v>
      </c>
      <c r="P211" s="181">
        <v>0</v>
      </c>
      <c r="Q211" s="182">
        <v>0</v>
      </c>
      <c r="R211" s="172">
        <v>0</v>
      </c>
      <c r="S211" s="257">
        <v>0</v>
      </c>
      <c r="T211" s="258">
        <v>0</v>
      </c>
    </row>
    <row r="212" spans="2:20" ht="19.5" thickBot="1">
      <c r="B212" s="117"/>
      <c r="C212" s="232"/>
      <c r="D212" s="233" t="s">
        <v>85</v>
      </c>
      <c r="E212" s="94"/>
      <c r="F212" s="95"/>
      <c r="G212" s="95"/>
      <c r="H212" s="174">
        <v>0</v>
      </c>
      <c r="I212" s="174">
        <v>0</v>
      </c>
      <c r="J212" s="174">
        <v>0</v>
      </c>
      <c r="K212" s="174">
        <v>0</v>
      </c>
      <c r="L212" s="174">
        <v>0</v>
      </c>
      <c r="M212" s="174">
        <v>0</v>
      </c>
      <c r="N212" s="174">
        <v>0</v>
      </c>
      <c r="O212" s="174">
        <v>0</v>
      </c>
      <c r="P212" s="186">
        <v>0</v>
      </c>
      <c r="Q212" s="187">
        <v>0</v>
      </c>
      <c r="R212" s="174">
        <v>0</v>
      </c>
      <c r="S212" s="174">
        <v>0</v>
      </c>
      <c r="T212" s="100"/>
    </row>
    <row r="213" spans="2:20" ht="19.5" thickTop="1">
      <c r="B213" s="117"/>
      <c r="C213" s="226" t="s">
        <v>136</v>
      </c>
      <c r="D213" s="225" t="s">
        <v>81</v>
      </c>
      <c r="E213" s="79"/>
      <c r="F213" s="80"/>
      <c r="G213" s="80"/>
      <c r="H213" s="172">
        <v>93.2</v>
      </c>
      <c r="I213" s="172">
        <v>38.4</v>
      </c>
      <c r="J213" s="172">
        <v>110.2</v>
      </c>
      <c r="K213" s="172">
        <v>53.4</v>
      </c>
      <c r="L213" s="172">
        <v>19.3</v>
      </c>
      <c r="M213" s="172">
        <v>69</v>
      </c>
      <c r="N213" s="172">
        <v>84.1</v>
      </c>
      <c r="O213" s="172">
        <v>215.2</v>
      </c>
      <c r="P213" s="181">
        <v>253.4</v>
      </c>
      <c r="Q213" s="182">
        <v>345.9</v>
      </c>
      <c r="R213" s="172">
        <v>242.6</v>
      </c>
      <c r="S213" s="172">
        <v>101.6</v>
      </c>
      <c r="T213" s="258">
        <v>1626.1</v>
      </c>
    </row>
    <row r="214" spans="2:20">
      <c r="B214" s="117"/>
      <c r="C214" s="226"/>
      <c r="D214" s="227" t="s">
        <v>82</v>
      </c>
      <c r="E214" s="63"/>
      <c r="F214" s="64"/>
      <c r="G214" s="64"/>
      <c r="H214" s="172">
        <v>178.9</v>
      </c>
      <c r="I214" s="172">
        <v>171</v>
      </c>
      <c r="J214" s="172">
        <v>147.80000000000001</v>
      </c>
      <c r="K214" s="172">
        <v>164.7</v>
      </c>
      <c r="L214" s="172">
        <v>36.799999999999997</v>
      </c>
      <c r="M214" s="172">
        <v>40</v>
      </c>
      <c r="N214" s="172">
        <v>57.2</v>
      </c>
      <c r="O214" s="172">
        <v>34.5</v>
      </c>
      <c r="P214" s="181">
        <v>79.900000000000006</v>
      </c>
      <c r="Q214" s="182">
        <v>220</v>
      </c>
      <c r="R214" s="172">
        <v>183.6</v>
      </c>
      <c r="S214" s="172">
        <v>78.3</v>
      </c>
      <c r="T214" s="258">
        <v>1392.6</v>
      </c>
    </row>
    <row r="215" spans="2:20">
      <c r="B215" s="117"/>
      <c r="C215" s="226"/>
      <c r="D215" s="227" t="s">
        <v>83</v>
      </c>
      <c r="E215" s="63"/>
      <c r="F215" s="64"/>
      <c r="G215" s="64"/>
      <c r="H215" s="172">
        <v>0.2</v>
      </c>
      <c r="I215" s="172">
        <v>0.2</v>
      </c>
      <c r="J215" s="172">
        <v>0.5</v>
      </c>
      <c r="K215" s="172">
        <v>11.3</v>
      </c>
      <c r="L215" s="172">
        <v>8.1</v>
      </c>
      <c r="M215" s="172">
        <v>4.8</v>
      </c>
      <c r="N215" s="172">
        <v>7.5</v>
      </c>
      <c r="O215" s="172">
        <v>14.9</v>
      </c>
      <c r="P215" s="181">
        <v>6.4</v>
      </c>
      <c r="Q215" s="182">
        <v>2.4</v>
      </c>
      <c r="R215" s="172">
        <v>0.6</v>
      </c>
      <c r="S215" s="172">
        <v>0.2</v>
      </c>
      <c r="T215" s="258">
        <v>57.2</v>
      </c>
    </row>
    <row r="216" spans="2:20">
      <c r="B216" s="117"/>
      <c r="C216" s="226"/>
      <c r="D216" s="227" t="s">
        <v>84</v>
      </c>
      <c r="E216" s="63"/>
      <c r="F216" s="64"/>
      <c r="G216" s="64"/>
      <c r="H216" s="172">
        <v>272.2</v>
      </c>
      <c r="I216" s="172">
        <v>209.5</v>
      </c>
      <c r="J216" s="172">
        <v>258.60000000000002</v>
      </c>
      <c r="K216" s="172">
        <v>229.3</v>
      </c>
      <c r="L216" s="172">
        <v>64.2</v>
      </c>
      <c r="M216" s="172">
        <v>113.8</v>
      </c>
      <c r="N216" s="172">
        <v>148.69999999999999</v>
      </c>
      <c r="O216" s="172">
        <v>264.7</v>
      </c>
      <c r="P216" s="181">
        <v>339.7</v>
      </c>
      <c r="Q216" s="182">
        <v>568.29999999999995</v>
      </c>
      <c r="R216" s="172">
        <v>426.8</v>
      </c>
      <c r="S216" s="172">
        <v>180.1</v>
      </c>
      <c r="T216" s="258">
        <v>3076</v>
      </c>
    </row>
    <row r="217" spans="2:20" ht="19.5" thickBot="1">
      <c r="B217" s="127"/>
      <c r="C217" s="240"/>
      <c r="D217" s="241" t="s">
        <v>85</v>
      </c>
      <c r="E217" s="130"/>
      <c r="F217" s="131"/>
      <c r="G217" s="131"/>
      <c r="H217" s="189">
        <v>272.2</v>
      </c>
      <c r="I217" s="189">
        <v>481.7</v>
      </c>
      <c r="J217" s="189">
        <v>740.3</v>
      </c>
      <c r="K217" s="189">
        <v>969.6</v>
      </c>
      <c r="L217" s="189">
        <v>1033.8</v>
      </c>
      <c r="M217" s="189">
        <v>1147.7</v>
      </c>
      <c r="N217" s="189">
        <v>1296.4000000000001</v>
      </c>
      <c r="O217" s="189">
        <v>1561.1</v>
      </c>
      <c r="P217" s="190">
        <v>1900.7</v>
      </c>
      <c r="Q217" s="191">
        <v>2469</v>
      </c>
      <c r="R217" s="189">
        <v>2895.8</v>
      </c>
      <c r="S217" s="189">
        <v>3075.9</v>
      </c>
      <c r="T217" s="136"/>
    </row>
    <row r="218" spans="2:20" ht="19.5" thickTop="1">
      <c r="B218" s="325" t="s">
        <v>149</v>
      </c>
      <c r="C218" s="325"/>
      <c r="D218" s="325"/>
      <c r="E218" s="325"/>
      <c r="F218" s="325"/>
      <c r="G218" s="325"/>
      <c r="H218" s="325"/>
      <c r="I218" s="325"/>
      <c r="J218" s="325"/>
      <c r="K218" s="325"/>
      <c r="L218" s="325"/>
      <c r="M218" s="325"/>
      <c r="N218" s="325"/>
      <c r="O218" s="325"/>
      <c r="P218" s="325"/>
      <c r="Q218" s="325"/>
      <c r="R218" s="325"/>
      <c r="S218" s="325"/>
      <c r="T218" s="325"/>
    </row>
  </sheetData>
  <mergeCells count="5">
    <mergeCell ref="B2:C3"/>
    <mergeCell ref="B4:B9"/>
    <mergeCell ref="T4:T11"/>
    <mergeCell ref="B10:B21"/>
    <mergeCell ref="B218:T218"/>
  </mergeCells>
  <phoneticPr fontId="1"/>
  <pageMargins left="0.23622047244094491" right="0.23622047244094491" top="0.35433070866141736" bottom="0.35433070866141736" header="0.31496062992125984" footer="0.31496062992125984"/>
  <pageSetup paperSize="9" scale="41" fitToHeight="0" orientation="portrait" r:id="rId1"/>
  <rowBreaks count="2" manualBreakCount="2">
    <brk id="71" max="19" man="1"/>
    <brk id="13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72C0-EC41-48D7-B0BD-0B3C7B98B694}">
  <sheetPr>
    <tabColor rgb="FF92D050"/>
    <pageSetUpPr fitToPage="1"/>
  </sheetPr>
  <dimension ref="A1:V222"/>
  <sheetViews>
    <sheetView tabSelected="1" view="pageBreakPreview" zoomScale="95" zoomScaleNormal="95" zoomScaleSheetLayoutView="95" workbookViewId="0">
      <selection activeCell="Y8" sqref="Y8"/>
    </sheetView>
  </sheetViews>
  <sheetFormatPr defaultRowHeight="18.75"/>
  <cols>
    <col min="1" max="1" width="2" customWidth="1"/>
    <col min="2" max="2" width="3.5" customWidth="1"/>
    <col min="3" max="3" width="35.625" customWidth="1"/>
    <col min="4" max="4" width="8.5" style="170" customWidth="1"/>
    <col min="5" max="19" width="9.5" customWidth="1"/>
    <col min="20" max="20" width="9.5" style="137" customWidth="1"/>
    <col min="21" max="21" width="5.375" bestFit="1" customWidth="1"/>
    <col min="22" max="22" width="8.5" bestFit="1" customWidth="1"/>
    <col min="23" max="25" width="4.375" bestFit="1" customWidth="1"/>
  </cols>
  <sheetData>
    <row r="1" spans="1:22" s="1" customFormat="1" ht="20.25" thickBot="1">
      <c r="B1" s="1" t="s">
        <v>170</v>
      </c>
      <c r="D1" s="138"/>
      <c r="T1" s="2"/>
    </row>
    <row r="2" spans="1:22" s="1" customFormat="1" ht="26.25" customHeight="1" thickBot="1">
      <c r="B2" s="313" t="s">
        <v>46</v>
      </c>
      <c r="C2" s="314"/>
      <c r="D2" s="4" t="s">
        <v>47</v>
      </c>
      <c r="E2" s="5">
        <v>2025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5">
        <v>2026</v>
      </c>
      <c r="R2" s="6"/>
      <c r="S2" s="6"/>
      <c r="T2" s="20" t="s">
        <v>138</v>
      </c>
    </row>
    <row r="3" spans="1:22" s="1" customFormat="1" ht="26.25" customHeight="1" thickBot="1">
      <c r="B3" s="315"/>
      <c r="C3" s="316"/>
      <c r="D3" s="4" t="s">
        <v>51</v>
      </c>
      <c r="E3" s="8" t="s">
        <v>52</v>
      </c>
      <c r="F3" s="9" t="s">
        <v>53</v>
      </c>
      <c r="G3" s="9" t="s">
        <v>54</v>
      </c>
      <c r="H3" s="9" t="s">
        <v>55</v>
      </c>
      <c r="I3" s="9" t="s">
        <v>56</v>
      </c>
      <c r="J3" s="9" t="s">
        <v>57</v>
      </c>
      <c r="K3" s="9" t="s">
        <v>58</v>
      </c>
      <c r="L3" s="9" t="s">
        <v>59</v>
      </c>
      <c r="M3" s="9" t="s">
        <v>60</v>
      </c>
      <c r="N3" s="9" t="s">
        <v>61</v>
      </c>
      <c r="O3" s="9" t="s">
        <v>62</v>
      </c>
      <c r="P3" s="10" t="s">
        <v>63</v>
      </c>
      <c r="Q3" s="8" t="s">
        <v>64</v>
      </c>
      <c r="R3" s="9" t="s">
        <v>65</v>
      </c>
      <c r="S3" s="9" t="s">
        <v>54</v>
      </c>
      <c r="T3" s="11" t="s">
        <v>66</v>
      </c>
    </row>
    <row r="4" spans="1:22" s="3" customFormat="1" ht="30" customHeight="1">
      <c r="B4" s="317" t="s">
        <v>147</v>
      </c>
      <c r="C4" s="196" t="s">
        <v>154</v>
      </c>
      <c r="D4" s="202" t="s">
        <v>69</v>
      </c>
      <c r="E4" s="242">
        <v>11.9</v>
      </c>
      <c r="F4" s="243">
        <v>9.6</v>
      </c>
      <c r="G4" s="243">
        <v>17.399999999999999</v>
      </c>
      <c r="H4" s="243">
        <v>264.5</v>
      </c>
      <c r="I4" s="243">
        <v>235.5</v>
      </c>
      <c r="J4" s="243">
        <v>778.7</v>
      </c>
      <c r="K4" s="243">
        <v>205.4</v>
      </c>
      <c r="L4" s="243">
        <v>257.7</v>
      </c>
      <c r="M4" s="243">
        <v>300.10000000000002</v>
      </c>
      <c r="N4" s="243">
        <v>324.39999999999998</v>
      </c>
      <c r="O4" s="243">
        <v>220.1</v>
      </c>
      <c r="P4" s="243">
        <v>68.5</v>
      </c>
      <c r="Q4" s="192"/>
      <c r="R4" s="193"/>
      <c r="S4" s="193"/>
      <c r="T4" s="320">
        <v>9279.4</v>
      </c>
      <c r="V4" s="176"/>
    </row>
    <row r="5" spans="1:22" s="3" customFormat="1" ht="30" customHeight="1" thickBot="1">
      <c r="B5" s="318"/>
      <c r="C5" s="197" t="s">
        <v>164</v>
      </c>
      <c r="D5" s="203" t="s">
        <v>43</v>
      </c>
      <c r="E5" s="244">
        <v>11.9</v>
      </c>
      <c r="F5" s="245">
        <v>21.5</v>
      </c>
      <c r="G5" s="245">
        <v>38.799999999999997</v>
      </c>
      <c r="H5" s="245">
        <v>303.3</v>
      </c>
      <c r="I5" s="245">
        <v>538.9</v>
      </c>
      <c r="J5" s="245">
        <v>1317.6</v>
      </c>
      <c r="K5" s="245">
        <v>1522.9</v>
      </c>
      <c r="L5" s="245">
        <v>1780.6</v>
      </c>
      <c r="M5" s="245">
        <v>2080.6999999999998</v>
      </c>
      <c r="N5" s="245">
        <v>2405.1999999999998</v>
      </c>
      <c r="O5" s="245">
        <v>2625.3</v>
      </c>
      <c r="P5" s="245">
        <v>2693.8</v>
      </c>
      <c r="Q5" s="276"/>
      <c r="R5" s="277"/>
      <c r="S5" s="277"/>
      <c r="T5" s="321"/>
      <c r="V5" s="176"/>
    </row>
    <row r="6" spans="1:22" s="3" customFormat="1" ht="30" customHeight="1">
      <c r="B6" s="318"/>
      <c r="C6" s="196" t="s">
        <v>155</v>
      </c>
      <c r="D6" s="202" t="s">
        <v>69</v>
      </c>
      <c r="E6" s="242">
        <v>0</v>
      </c>
      <c r="F6" s="243">
        <v>0</v>
      </c>
      <c r="G6" s="243">
        <v>0</v>
      </c>
      <c r="H6" s="243">
        <v>0</v>
      </c>
      <c r="I6" s="243">
        <v>699.3</v>
      </c>
      <c r="J6" s="243">
        <v>1139.7</v>
      </c>
      <c r="K6" s="243">
        <v>188.2</v>
      </c>
      <c r="L6" s="243">
        <v>0</v>
      </c>
      <c r="M6" s="243">
        <v>0</v>
      </c>
      <c r="N6" s="243">
        <v>0</v>
      </c>
      <c r="O6" s="243">
        <v>0</v>
      </c>
      <c r="P6" s="284">
        <v>0</v>
      </c>
      <c r="Q6" s="281"/>
      <c r="R6" s="280"/>
      <c r="S6" s="282"/>
      <c r="T6" s="321"/>
      <c r="V6" s="176"/>
    </row>
    <row r="7" spans="1:22" s="3" customFormat="1" ht="30" customHeight="1" thickBot="1">
      <c r="B7" s="318"/>
      <c r="C7" s="197" t="s">
        <v>162</v>
      </c>
      <c r="D7" s="203" t="s">
        <v>43</v>
      </c>
      <c r="E7" s="244">
        <v>0</v>
      </c>
      <c r="F7" s="245">
        <v>0</v>
      </c>
      <c r="G7" s="245">
        <v>0</v>
      </c>
      <c r="H7" s="245">
        <v>0</v>
      </c>
      <c r="I7" s="245">
        <v>699.3</v>
      </c>
      <c r="J7" s="245">
        <v>1839</v>
      </c>
      <c r="K7" s="245">
        <v>2027.2</v>
      </c>
      <c r="L7" s="245">
        <v>2027.2</v>
      </c>
      <c r="M7" s="245">
        <v>2027.2</v>
      </c>
      <c r="N7" s="245">
        <v>2027.2</v>
      </c>
      <c r="O7" s="245">
        <v>2027.2</v>
      </c>
      <c r="P7" s="275">
        <v>2027.2</v>
      </c>
      <c r="Q7" s="281"/>
      <c r="R7" s="280"/>
      <c r="S7" s="282"/>
      <c r="T7" s="321"/>
      <c r="V7" s="176"/>
    </row>
    <row r="8" spans="1:22" s="3" customFormat="1" ht="30" customHeight="1">
      <c r="B8" s="318"/>
      <c r="C8" s="198" t="s">
        <v>156</v>
      </c>
      <c r="D8" s="204" t="s">
        <v>72</v>
      </c>
      <c r="E8" s="242">
        <v>15.6</v>
      </c>
      <c r="F8" s="246">
        <v>12.2</v>
      </c>
      <c r="G8" s="246">
        <v>6.5</v>
      </c>
      <c r="H8" s="246">
        <v>1</v>
      </c>
      <c r="I8" s="246">
        <v>12.1</v>
      </c>
      <c r="J8" s="246">
        <v>4.7</v>
      </c>
      <c r="K8" s="246">
        <v>5.0999999999999996</v>
      </c>
      <c r="L8" s="246">
        <v>2.6</v>
      </c>
      <c r="M8" s="246">
        <v>5.4</v>
      </c>
      <c r="N8" s="246">
        <v>2.6</v>
      </c>
      <c r="O8" s="246">
        <v>0</v>
      </c>
      <c r="P8" s="246">
        <v>3.1</v>
      </c>
      <c r="Q8" s="278"/>
      <c r="R8" s="279"/>
      <c r="S8" s="279"/>
      <c r="T8" s="321"/>
      <c r="V8" s="176"/>
    </row>
    <row r="9" spans="1:22" s="3" customFormat="1" ht="30" customHeight="1" thickBot="1">
      <c r="B9" s="318"/>
      <c r="C9" s="197" t="s">
        <v>160</v>
      </c>
      <c r="D9" s="203" t="s">
        <v>43</v>
      </c>
      <c r="E9" s="244">
        <v>15.6</v>
      </c>
      <c r="F9" s="245">
        <v>27.8</v>
      </c>
      <c r="G9" s="245">
        <v>34.299999999999997</v>
      </c>
      <c r="H9" s="245">
        <v>35.299999999999997</v>
      </c>
      <c r="I9" s="245">
        <v>47.3</v>
      </c>
      <c r="J9" s="245">
        <v>52.1</v>
      </c>
      <c r="K9" s="245">
        <v>57.2</v>
      </c>
      <c r="L9" s="245">
        <v>59.8</v>
      </c>
      <c r="M9" s="245">
        <v>65.2</v>
      </c>
      <c r="N9" s="245">
        <v>67.8</v>
      </c>
      <c r="O9" s="245">
        <v>67.8</v>
      </c>
      <c r="P9" s="245">
        <v>70.900000000000006</v>
      </c>
      <c r="Q9" s="281"/>
      <c r="R9" s="280"/>
      <c r="S9" s="282"/>
      <c r="T9" s="321"/>
      <c r="V9" s="177"/>
    </row>
    <row r="10" spans="1:22" s="3" customFormat="1" ht="30" customHeight="1">
      <c r="B10" s="318"/>
      <c r="C10" s="198" t="s">
        <v>157</v>
      </c>
      <c r="D10" s="152" t="s">
        <v>69</v>
      </c>
      <c r="E10" s="242">
        <v>0</v>
      </c>
      <c r="F10" s="223">
        <v>3</v>
      </c>
      <c r="G10" s="223">
        <v>2.2999999999999998</v>
      </c>
      <c r="H10" s="223">
        <v>1.1000000000000001</v>
      </c>
      <c r="I10" s="223">
        <v>1.4</v>
      </c>
      <c r="J10" s="223">
        <v>1.5</v>
      </c>
      <c r="K10" s="223">
        <v>0</v>
      </c>
      <c r="L10" s="223">
        <v>0</v>
      </c>
      <c r="M10" s="223">
        <v>0</v>
      </c>
      <c r="N10" s="223">
        <v>0</v>
      </c>
      <c r="O10" s="223">
        <v>0</v>
      </c>
      <c r="P10" s="223">
        <v>0</v>
      </c>
      <c r="Q10" s="281"/>
      <c r="R10" s="280"/>
      <c r="S10" s="282"/>
      <c r="T10" s="321"/>
    </row>
    <row r="11" spans="1:22" s="3" customFormat="1" ht="30" customHeight="1" thickBot="1">
      <c r="B11" s="318"/>
      <c r="C11" s="197" t="s">
        <v>161</v>
      </c>
      <c r="D11" s="205" t="s">
        <v>43</v>
      </c>
      <c r="E11" s="244">
        <v>0</v>
      </c>
      <c r="F11" s="245">
        <v>3</v>
      </c>
      <c r="G11" s="245">
        <v>5.3</v>
      </c>
      <c r="H11" s="245">
        <v>6.4</v>
      </c>
      <c r="I11" s="245">
        <v>7.8</v>
      </c>
      <c r="J11" s="245">
        <v>9.3000000000000007</v>
      </c>
      <c r="K11" s="245">
        <v>9.3000000000000007</v>
      </c>
      <c r="L11" s="245">
        <v>9.3000000000000007</v>
      </c>
      <c r="M11" s="245">
        <v>9.3000000000000007</v>
      </c>
      <c r="N11" s="245">
        <v>9.3000000000000007</v>
      </c>
      <c r="O11" s="245">
        <v>9.3000000000000007</v>
      </c>
      <c r="P11" s="245">
        <v>9.3000000000000007</v>
      </c>
      <c r="Q11" s="272"/>
      <c r="R11" s="273"/>
      <c r="S11" s="273"/>
      <c r="T11" s="321"/>
    </row>
    <row r="12" spans="1:22" s="3" customFormat="1" ht="30" customHeight="1">
      <c r="B12" s="318"/>
      <c r="C12" s="198" t="s">
        <v>158</v>
      </c>
      <c r="D12" s="152" t="s">
        <v>69</v>
      </c>
      <c r="E12" s="266">
        <v>107.1</v>
      </c>
      <c r="F12" s="223">
        <v>164.7</v>
      </c>
      <c r="G12" s="223">
        <v>203.6</v>
      </c>
      <c r="H12" s="223">
        <v>216.1</v>
      </c>
      <c r="I12" s="223">
        <v>111.4</v>
      </c>
      <c r="J12" s="223">
        <v>40.9</v>
      </c>
      <c r="K12" s="223">
        <v>13.3</v>
      </c>
      <c r="L12" s="223">
        <v>2.8</v>
      </c>
      <c r="M12" s="223">
        <v>7.3</v>
      </c>
      <c r="N12" s="223">
        <v>8.6999999999999993</v>
      </c>
      <c r="O12" s="223">
        <v>51.2</v>
      </c>
      <c r="P12" s="274">
        <v>167.2</v>
      </c>
      <c r="Q12" s="281"/>
      <c r="R12" s="280"/>
      <c r="S12" s="282"/>
      <c r="T12" s="321"/>
    </row>
    <row r="13" spans="1:22" s="3" customFormat="1" ht="30" customHeight="1" thickBot="1">
      <c r="B13" s="319"/>
      <c r="C13" s="197" t="s">
        <v>167</v>
      </c>
      <c r="D13" s="205" t="s">
        <v>43</v>
      </c>
      <c r="E13" s="244">
        <v>107.1</v>
      </c>
      <c r="F13" s="245">
        <v>271.89999999999998</v>
      </c>
      <c r="G13" s="245">
        <v>475.5</v>
      </c>
      <c r="H13" s="245">
        <v>691.6</v>
      </c>
      <c r="I13" s="245">
        <v>803</v>
      </c>
      <c r="J13" s="245">
        <v>843.9</v>
      </c>
      <c r="K13" s="245">
        <v>857.3</v>
      </c>
      <c r="L13" s="245">
        <v>860.1</v>
      </c>
      <c r="M13" s="245">
        <v>867.4</v>
      </c>
      <c r="N13" s="245">
        <v>876</v>
      </c>
      <c r="O13" s="245">
        <v>927.2</v>
      </c>
      <c r="P13" s="275">
        <v>1094.4000000000001</v>
      </c>
      <c r="Q13" s="194"/>
      <c r="R13" s="195"/>
      <c r="S13" s="283"/>
      <c r="T13" s="321"/>
    </row>
    <row r="14" spans="1:22" s="3" customFormat="1" ht="26.25" customHeight="1">
      <c r="B14" s="323" t="s">
        <v>148</v>
      </c>
      <c r="C14" s="196" t="s">
        <v>153</v>
      </c>
      <c r="D14" s="202" t="s">
        <v>69</v>
      </c>
      <c r="E14" s="247"/>
      <c r="F14" s="248"/>
      <c r="G14" s="248"/>
      <c r="H14" s="285">
        <v>162.5</v>
      </c>
      <c r="I14" s="286">
        <v>691.3</v>
      </c>
      <c r="J14" s="285">
        <v>547.5</v>
      </c>
      <c r="K14" s="286">
        <v>285.8</v>
      </c>
      <c r="L14" s="285">
        <v>73.8</v>
      </c>
      <c r="M14" s="286">
        <v>88.4</v>
      </c>
      <c r="N14" s="285">
        <v>170.7</v>
      </c>
      <c r="O14" s="286">
        <v>247.8</v>
      </c>
      <c r="P14" s="287">
        <v>339.4</v>
      </c>
      <c r="Q14" s="288">
        <v>329.8</v>
      </c>
      <c r="R14" s="285">
        <v>228</v>
      </c>
      <c r="S14" s="289">
        <v>218.9</v>
      </c>
      <c r="T14" s="321"/>
    </row>
    <row r="15" spans="1:22" s="3" customFormat="1" ht="26.25" customHeight="1" thickBot="1">
      <c r="B15" s="324"/>
      <c r="C15" s="207" t="s">
        <v>168</v>
      </c>
      <c r="D15" s="206" t="s">
        <v>43</v>
      </c>
      <c r="E15" s="249"/>
      <c r="F15" s="250"/>
      <c r="G15" s="250"/>
      <c r="H15" s="290">
        <v>162.5</v>
      </c>
      <c r="I15" s="291">
        <v>853.8</v>
      </c>
      <c r="J15" s="290">
        <v>1401.3</v>
      </c>
      <c r="K15" s="291">
        <v>1687.1</v>
      </c>
      <c r="L15" s="290">
        <v>1760.9</v>
      </c>
      <c r="M15" s="291">
        <v>1849.3</v>
      </c>
      <c r="N15" s="290">
        <v>2020</v>
      </c>
      <c r="O15" s="291">
        <v>2267.8000000000002</v>
      </c>
      <c r="P15" s="292">
        <v>2607.1999999999998</v>
      </c>
      <c r="Q15" s="293">
        <v>2937</v>
      </c>
      <c r="R15" s="290">
        <v>3164.9</v>
      </c>
      <c r="S15" s="294">
        <v>3383.8</v>
      </c>
      <c r="T15" s="322"/>
    </row>
    <row r="16" spans="1:22" ht="19.5" thickTop="1">
      <c r="A16" t="s">
        <v>79</v>
      </c>
      <c r="B16" s="324"/>
      <c r="C16" s="226" t="s">
        <v>143</v>
      </c>
      <c r="D16" s="225" t="s">
        <v>0</v>
      </c>
      <c r="E16" s="54"/>
      <c r="F16" s="55"/>
      <c r="G16" s="55"/>
      <c r="H16" s="295">
        <v>0</v>
      </c>
      <c r="I16" s="178">
        <v>0</v>
      </c>
      <c r="J16" s="295">
        <v>0</v>
      </c>
      <c r="K16" s="178">
        <v>17.2</v>
      </c>
      <c r="L16" s="295">
        <v>8.8000000000000007</v>
      </c>
      <c r="M16" s="178">
        <v>2.1</v>
      </c>
      <c r="N16" s="295">
        <v>8.6999999999999993</v>
      </c>
      <c r="O16" s="178">
        <v>9.3000000000000007</v>
      </c>
      <c r="P16" s="296">
        <v>12.3</v>
      </c>
      <c r="Q16" s="188">
        <v>4</v>
      </c>
      <c r="R16" s="295">
        <v>1</v>
      </c>
      <c r="S16" s="256">
        <v>23.2</v>
      </c>
      <c r="T16" s="297">
        <v>86.6</v>
      </c>
    </row>
    <row r="17" spans="2:20">
      <c r="B17" s="324"/>
      <c r="C17" s="226"/>
      <c r="D17" s="227" t="s">
        <v>1</v>
      </c>
      <c r="E17" s="63"/>
      <c r="F17" s="64"/>
      <c r="G17" s="64"/>
      <c r="H17" s="298">
        <v>4.0999999999999996</v>
      </c>
      <c r="I17" s="172">
        <v>40.4</v>
      </c>
      <c r="J17" s="298">
        <v>37.9</v>
      </c>
      <c r="K17" s="172">
        <v>20</v>
      </c>
      <c r="L17" s="298">
        <v>12</v>
      </c>
      <c r="M17" s="172">
        <v>10.1</v>
      </c>
      <c r="N17" s="298">
        <v>44.9</v>
      </c>
      <c r="O17" s="172">
        <v>65.3</v>
      </c>
      <c r="P17" s="299">
        <v>24.3</v>
      </c>
      <c r="Q17" s="182">
        <v>0.2</v>
      </c>
      <c r="R17" s="298">
        <v>0</v>
      </c>
      <c r="S17" s="257">
        <v>0</v>
      </c>
      <c r="T17" s="300">
        <v>259.10000000000002</v>
      </c>
    </row>
    <row r="18" spans="2:20">
      <c r="B18" s="324"/>
      <c r="C18" s="226"/>
      <c r="D18" s="227" t="s">
        <v>2</v>
      </c>
      <c r="E18" s="63"/>
      <c r="F18" s="64"/>
      <c r="G18" s="64"/>
      <c r="H18" s="298">
        <v>0</v>
      </c>
      <c r="I18" s="172">
        <v>0.1</v>
      </c>
      <c r="J18" s="298">
        <v>0</v>
      </c>
      <c r="K18" s="172">
        <v>50.9</v>
      </c>
      <c r="L18" s="298">
        <v>17.100000000000001</v>
      </c>
      <c r="M18" s="172">
        <v>21</v>
      </c>
      <c r="N18" s="298">
        <v>22.6</v>
      </c>
      <c r="O18" s="172">
        <v>30.4</v>
      </c>
      <c r="P18" s="299">
        <v>47.5</v>
      </c>
      <c r="Q18" s="182">
        <v>20.9</v>
      </c>
      <c r="R18" s="298">
        <v>2.2999999999999998</v>
      </c>
      <c r="S18" s="257">
        <v>0</v>
      </c>
      <c r="T18" s="300">
        <v>212.8</v>
      </c>
    </row>
    <row r="19" spans="2:20">
      <c r="B19" s="324"/>
      <c r="C19" s="226"/>
      <c r="D19" s="227" t="s">
        <v>3</v>
      </c>
      <c r="E19" s="63"/>
      <c r="F19" s="64"/>
      <c r="G19" s="64"/>
      <c r="H19" s="298">
        <v>4.0999999999999996</v>
      </c>
      <c r="I19" s="172">
        <v>40.5</v>
      </c>
      <c r="J19" s="298">
        <v>37.9</v>
      </c>
      <c r="K19" s="172">
        <v>88.1</v>
      </c>
      <c r="L19" s="298">
        <v>37.9</v>
      </c>
      <c r="M19" s="172">
        <v>33.200000000000003</v>
      </c>
      <c r="N19" s="298">
        <v>76.2</v>
      </c>
      <c r="O19" s="172">
        <v>105</v>
      </c>
      <c r="P19" s="299">
        <v>84.2</v>
      </c>
      <c r="Q19" s="182">
        <v>25.1</v>
      </c>
      <c r="R19" s="298">
        <v>3.3</v>
      </c>
      <c r="S19" s="257">
        <v>23.2</v>
      </c>
      <c r="T19" s="300">
        <v>558.6</v>
      </c>
    </row>
    <row r="20" spans="2:20" ht="19.5" thickBot="1">
      <c r="B20" s="324"/>
      <c r="C20" s="228"/>
      <c r="D20" s="229" t="s">
        <v>4</v>
      </c>
      <c r="E20" s="72"/>
      <c r="F20" s="73"/>
      <c r="G20" s="73"/>
      <c r="H20" s="301">
        <v>4.0999999999999996</v>
      </c>
      <c r="I20" s="173">
        <v>44.5</v>
      </c>
      <c r="J20" s="301">
        <v>82.5</v>
      </c>
      <c r="K20" s="173">
        <v>170.6</v>
      </c>
      <c r="L20" s="301">
        <v>208.4</v>
      </c>
      <c r="M20" s="173">
        <v>241.6</v>
      </c>
      <c r="N20" s="301">
        <v>317.8</v>
      </c>
      <c r="O20" s="173">
        <v>422.8</v>
      </c>
      <c r="P20" s="302">
        <v>507</v>
      </c>
      <c r="Q20" s="184">
        <v>532.1</v>
      </c>
      <c r="R20" s="301">
        <v>535.4</v>
      </c>
      <c r="S20" s="173">
        <v>558.5</v>
      </c>
      <c r="T20" s="78"/>
    </row>
    <row r="21" spans="2:20">
      <c r="B21" s="324"/>
      <c r="C21" s="226" t="s">
        <v>5</v>
      </c>
      <c r="D21" s="225" t="s">
        <v>0</v>
      </c>
      <c r="E21" s="79"/>
      <c r="F21" s="80"/>
      <c r="G21" s="80"/>
      <c r="H21" s="303">
        <v>0</v>
      </c>
      <c r="I21" s="171">
        <v>79</v>
      </c>
      <c r="J21" s="303">
        <v>13</v>
      </c>
      <c r="K21" s="171">
        <v>61.4</v>
      </c>
      <c r="L21" s="303">
        <v>22.1</v>
      </c>
      <c r="M21" s="171">
        <v>39</v>
      </c>
      <c r="N21" s="303">
        <v>58</v>
      </c>
      <c r="O21" s="171">
        <v>102.8</v>
      </c>
      <c r="P21" s="304">
        <v>131.4</v>
      </c>
      <c r="Q21" s="180">
        <v>92.5</v>
      </c>
      <c r="R21" s="303">
        <v>12.8</v>
      </c>
      <c r="S21" s="262">
        <v>20.399999999999999</v>
      </c>
      <c r="T21" s="305">
        <v>632.4</v>
      </c>
    </row>
    <row r="22" spans="2:20">
      <c r="B22" s="324"/>
      <c r="C22" s="226"/>
      <c r="D22" s="227" t="s">
        <v>1</v>
      </c>
      <c r="E22" s="63"/>
      <c r="F22" s="64"/>
      <c r="G22" s="64"/>
      <c r="H22" s="298">
        <v>10.1</v>
      </c>
      <c r="I22" s="172">
        <v>29.1</v>
      </c>
      <c r="J22" s="298">
        <v>14.1</v>
      </c>
      <c r="K22" s="172">
        <v>1.8</v>
      </c>
      <c r="L22" s="298">
        <v>0.5</v>
      </c>
      <c r="M22" s="172">
        <v>0</v>
      </c>
      <c r="N22" s="298">
        <v>0.7</v>
      </c>
      <c r="O22" s="172">
        <v>4.5999999999999996</v>
      </c>
      <c r="P22" s="299">
        <v>15</v>
      </c>
      <c r="Q22" s="182">
        <v>10.3</v>
      </c>
      <c r="R22" s="298">
        <v>1.4</v>
      </c>
      <c r="S22" s="257">
        <v>0.6</v>
      </c>
      <c r="T22" s="300">
        <v>88.4</v>
      </c>
    </row>
    <row r="23" spans="2:20">
      <c r="B23" s="324"/>
      <c r="C23" s="226"/>
      <c r="D23" s="227" t="s">
        <v>2</v>
      </c>
      <c r="E23" s="63"/>
      <c r="F23" s="64"/>
      <c r="G23" s="64"/>
      <c r="H23" s="298">
        <v>0</v>
      </c>
      <c r="I23" s="172">
        <v>0</v>
      </c>
      <c r="J23" s="298">
        <v>0.1</v>
      </c>
      <c r="K23" s="172">
        <v>2</v>
      </c>
      <c r="L23" s="298">
        <v>1.5</v>
      </c>
      <c r="M23" s="172">
        <v>0.5</v>
      </c>
      <c r="N23" s="298">
        <v>1.4</v>
      </c>
      <c r="O23" s="172">
        <v>3.8</v>
      </c>
      <c r="P23" s="299">
        <v>8.5</v>
      </c>
      <c r="Q23" s="182">
        <v>4.0999999999999996</v>
      </c>
      <c r="R23" s="298">
        <v>1.2</v>
      </c>
      <c r="S23" s="257">
        <v>0</v>
      </c>
      <c r="T23" s="300">
        <v>23</v>
      </c>
    </row>
    <row r="24" spans="2:20">
      <c r="B24" s="324"/>
      <c r="C24" s="226"/>
      <c r="D24" s="230" t="s">
        <v>3</v>
      </c>
      <c r="E24" s="83"/>
      <c r="F24" s="84"/>
      <c r="G24" s="84"/>
      <c r="H24" s="298">
        <v>10.1</v>
      </c>
      <c r="I24" s="172">
        <v>108.1</v>
      </c>
      <c r="J24" s="298">
        <v>27.3</v>
      </c>
      <c r="K24" s="172">
        <v>65.099999999999994</v>
      </c>
      <c r="L24" s="298">
        <v>24</v>
      </c>
      <c r="M24" s="172">
        <v>39.5</v>
      </c>
      <c r="N24" s="298">
        <v>60.1</v>
      </c>
      <c r="O24" s="172">
        <v>111.2</v>
      </c>
      <c r="P24" s="299">
        <v>155</v>
      </c>
      <c r="Q24" s="182">
        <v>106.9</v>
      </c>
      <c r="R24" s="298">
        <v>15.4</v>
      </c>
      <c r="S24" s="257">
        <v>21</v>
      </c>
      <c r="T24" s="300">
        <v>743.80000000000007</v>
      </c>
    </row>
    <row r="25" spans="2:20" ht="19.5" thickBot="1">
      <c r="B25" s="324"/>
      <c r="C25" s="228"/>
      <c r="D25" s="229" t="s">
        <v>4</v>
      </c>
      <c r="E25" s="72"/>
      <c r="F25" s="73"/>
      <c r="G25" s="73"/>
      <c r="H25" s="301">
        <v>10.1</v>
      </c>
      <c r="I25" s="173">
        <v>118.3</v>
      </c>
      <c r="J25" s="301">
        <v>145.6</v>
      </c>
      <c r="K25" s="173">
        <v>210.7</v>
      </c>
      <c r="L25" s="301">
        <v>234.7</v>
      </c>
      <c r="M25" s="173">
        <v>274.10000000000002</v>
      </c>
      <c r="N25" s="301">
        <v>334.3</v>
      </c>
      <c r="O25" s="173">
        <v>445.5</v>
      </c>
      <c r="P25" s="302">
        <v>600.4</v>
      </c>
      <c r="Q25" s="184">
        <v>707.4</v>
      </c>
      <c r="R25" s="301">
        <v>722.8</v>
      </c>
      <c r="S25" s="173">
        <v>743.8</v>
      </c>
      <c r="T25" s="78"/>
    </row>
    <row r="26" spans="2:20">
      <c r="B26" s="90"/>
      <c r="C26" s="226" t="s">
        <v>6</v>
      </c>
      <c r="D26" s="225" t="s">
        <v>0</v>
      </c>
      <c r="E26" s="79"/>
      <c r="F26" s="80"/>
      <c r="G26" s="80"/>
      <c r="H26" s="303">
        <v>0</v>
      </c>
      <c r="I26" s="171">
        <v>11.1</v>
      </c>
      <c r="J26" s="303">
        <v>0</v>
      </c>
      <c r="K26" s="171">
        <v>0</v>
      </c>
      <c r="L26" s="303">
        <v>0</v>
      </c>
      <c r="M26" s="171">
        <v>0</v>
      </c>
      <c r="N26" s="303">
        <v>0</v>
      </c>
      <c r="O26" s="171">
        <v>0</v>
      </c>
      <c r="P26" s="304">
        <v>8.1999999999999993</v>
      </c>
      <c r="Q26" s="180">
        <v>4.8</v>
      </c>
      <c r="R26" s="303">
        <v>1</v>
      </c>
      <c r="S26" s="262">
        <v>0</v>
      </c>
      <c r="T26" s="305">
        <v>25.1</v>
      </c>
    </row>
    <row r="27" spans="2:20">
      <c r="B27" s="90"/>
      <c r="C27" s="226"/>
      <c r="D27" s="227" t="s">
        <v>1</v>
      </c>
      <c r="E27" s="63"/>
      <c r="F27" s="64"/>
      <c r="G27" s="64"/>
      <c r="H27" s="298">
        <v>18.100000000000001</v>
      </c>
      <c r="I27" s="172">
        <v>7</v>
      </c>
      <c r="J27" s="298">
        <v>1.5</v>
      </c>
      <c r="K27" s="172">
        <v>4</v>
      </c>
      <c r="L27" s="298">
        <v>0.6</v>
      </c>
      <c r="M27" s="172">
        <v>1</v>
      </c>
      <c r="N27" s="298">
        <v>1.6</v>
      </c>
      <c r="O27" s="172">
        <v>5.6</v>
      </c>
      <c r="P27" s="299">
        <v>13</v>
      </c>
      <c r="Q27" s="182">
        <v>7.6</v>
      </c>
      <c r="R27" s="298">
        <v>2.2999999999999998</v>
      </c>
      <c r="S27" s="257">
        <v>0</v>
      </c>
      <c r="T27" s="300">
        <v>62.3</v>
      </c>
    </row>
    <row r="28" spans="2:20">
      <c r="B28" s="90"/>
      <c r="C28" s="226"/>
      <c r="D28" s="227" t="s">
        <v>2</v>
      </c>
      <c r="E28" s="63"/>
      <c r="F28" s="64"/>
      <c r="G28" s="64"/>
      <c r="H28" s="298">
        <v>0</v>
      </c>
      <c r="I28" s="172">
        <v>0</v>
      </c>
      <c r="J28" s="298">
        <v>0</v>
      </c>
      <c r="K28" s="172">
        <v>0</v>
      </c>
      <c r="L28" s="298">
        <v>0</v>
      </c>
      <c r="M28" s="172">
        <v>0</v>
      </c>
      <c r="N28" s="298">
        <v>0</v>
      </c>
      <c r="O28" s="172">
        <v>0</v>
      </c>
      <c r="P28" s="299">
        <v>0</v>
      </c>
      <c r="Q28" s="182">
        <v>0</v>
      </c>
      <c r="R28" s="298">
        <v>0</v>
      </c>
      <c r="S28" s="257">
        <v>0</v>
      </c>
      <c r="T28" s="300">
        <v>0</v>
      </c>
    </row>
    <row r="29" spans="2:20">
      <c r="B29" s="90"/>
      <c r="C29" s="226"/>
      <c r="D29" s="230" t="s">
        <v>3</v>
      </c>
      <c r="E29" s="83"/>
      <c r="F29" s="84"/>
      <c r="G29" s="84"/>
      <c r="H29" s="298">
        <v>18.100000000000001</v>
      </c>
      <c r="I29" s="172">
        <v>18.100000000000001</v>
      </c>
      <c r="J29" s="298">
        <v>1.5</v>
      </c>
      <c r="K29" s="172">
        <v>4</v>
      </c>
      <c r="L29" s="298">
        <v>0.6</v>
      </c>
      <c r="M29" s="172">
        <v>1</v>
      </c>
      <c r="N29" s="298">
        <v>1.6</v>
      </c>
      <c r="O29" s="172">
        <v>5.6</v>
      </c>
      <c r="P29" s="299">
        <v>21.2</v>
      </c>
      <c r="Q29" s="182">
        <v>12.4</v>
      </c>
      <c r="R29" s="298">
        <v>3.3</v>
      </c>
      <c r="S29" s="257">
        <v>0</v>
      </c>
      <c r="T29" s="300">
        <v>87.399999999999991</v>
      </c>
    </row>
    <row r="30" spans="2:20" ht="19.5" thickBot="1">
      <c r="B30" s="90"/>
      <c r="C30" s="228"/>
      <c r="D30" s="229" t="s">
        <v>4</v>
      </c>
      <c r="E30" s="72"/>
      <c r="F30" s="73"/>
      <c r="G30" s="73"/>
      <c r="H30" s="301">
        <v>18.100000000000001</v>
      </c>
      <c r="I30" s="173">
        <v>36.200000000000003</v>
      </c>
      <c r="J30" s="301">
        <v>37.6</v>
      </c>
      <c r="K30" s="173">
        <v>41.7</v>
      </c>
      <c r="L30" s="301">
        <v>42.3</v>
      </c>
      <c r="M30" s="173">
        <v>43.3</v>
      </c>
      <c r="N30" s="301">
        <v>44.9</v>
      </c>
      <c r="O30" s="173">
        <v>50.5</v>
      </c>
      <c r="P30" s="302">
        <v>71.7</v>
      </c>
      <c r="Q30" s="184">
        <v>84.1</v>
      </c>
      <c r="R30" s="301">
        <v>87.4</v>
      </c>
      <c r="S30" s="173">
        <v>87.4</v>
      </c>
      <c r="T30" s="78"/>
    </row>
    <row r="31" spans="2:20">
      <c r="B31" s="90"/>
      <c r="C31" s="226" t="s">
        <v>7</v>
      </c>
      <c r="D31" s="225" t="s">
        <v>0</v>
      </c>
      <c r="E31" s="79"/>
      <c r="F31" s="80"/>
      <c r="G31" s="80"/>
      <c r="H31" s="303">
        <v>0</v>
      </c>
      <c r="I31" s="171">
        <v>0</v>
      </c>
      <c r="J31" s="303">
        <v>0.2</v>
      </c>
      <c r="K31" s="171">
        <v>0.6</v>
      </c>
      <c r="L31" s="303">
        <v>0.3</v>
      </c>
      <c r="M31" s="171">
        <v>0.2</v>
      </c>
      <c r="N31" s="303">
        <v>1.3</v>
      </c>
      <c r="O31" s="171">
        <v>0.1</v>
      </c>
      <c r="P31" s="304">
        <v>2.7</v>
      </c>
      <c r="Q31" s="180">
        <v>4.3</v>
      </c>
      <c r="R31" s="303">
        <v>3.8</v>
      </c>
      <c r="S31" s="262">
        <v>0.5</v>
      </c>
      <c r="T31" s="305">
        <v>14</v>
      </c>
    </row>
    <row r="32" spans="2:20">
      <c r="B32" s="90"/>
      <c r="C32" s="226"/>
      <c r="D32" s="227" t="s">
        <v>1</v>
      </c>
      <c r="E32" s="63"/>
      <c r="F32" s="64"/>
      <c r="G32" s="64"/>
      <c r="H32" s="298">
        <v>19.600000000000001</v>
      </c>
      <c r="I32" s="172">
        <v>2.2000000000000002</v>
      </c>
      <c r="J32" s="298">
        <v>3.7</v>
      </c>
      <c r="K32" s="172">
        <v>6.4</v>
      </c>
      <c r="L32" s="298">
        <v>0.2</v>
      </c>
      <c r="M32" s="172">
        <v>0.4</v>
      </c>
      <c r="N32" s="298">
        <v>1.5</v>
      </c>
      <c r="O32" s="172">
        <v>1.3</v>
      </c>
      <c r="P32" s="299">
        <v>22</v>
      </c>
      <c r="Q32" s="182">
        <v>9.9</v>
      </c>
      <c r="R32" s="298">
        <v>0.2</v>
      </c>
      <c r="S32" s="257">
        <v>0</v>
      </c>
      <c r="T32" s="300">
        <v>67.3</v>
      </c>
    </row>
    <row r="33" spans="2:20">
      <c r="B33" s="90"/>
      <c r="C33" s="226"/>
      <c r="D33" s="227" t="s">
        <v>2</v>
      </c>
      <c r="E33" s="63"/>
      <c r="F33" s="64"/>
      <c r="G33" s="64"/>
      <c r="H33" s="298">
        <v>0</v>
      </c>
      <c r="I33" s="172">
        <v>0</v>
      </c>
      <c r="J33" s="298">
        <v>0</v>
      </c>
      <c r="K33" s="172">
        <v>0</v>
      </c>
      <c r="L33" s="298">
        <v>0</v>
      </c>
      <c r="M33" s="172">
        <v>0</v>
      </c>
      <c r="N33" s="298">
        <v>0</v>
      </c>
      <c r="O33" s="172">
        <v>0</v>
      </c>
      <c r="P33" s="299">
        <v>0</v>
      </c>
      <c r="Q33" s="182">
        <v>0</v>
      </c>
      <c r="R33" s="298">
        <v>0</v>
      </c>
      <c r="S33" s="257">
        <v>0</v>
      </c>
      <c r="T33" s="300">
        <v>0</v>
      </c>
    </row>
    <row r="34" spans="2:20">
      <c r="B34" s="90"/>
      <c r="C34" s="226"/>
      <c r="D34" s="230" t="s">
        <v>3</v>
      </c>
      <c r="E34" s="83"/>
      <c r="F34" s="84"/>
      <c r="G34" s="84"/>
      <c r="H34" s="298">
        <v>19.600000000000001</v>
      </c>
      <c r="I34" s="172">
        <v>2.2000000000000002</v>
      </c>
      <c r="J34" s="298">
        <v>3.9</v>
      </c>
      <c r="K34" s="172">
        <v>7</v>
      </c>
      <c r="L34" s="298">
        <v>0.5</v>
      </c>
      <c r="M34" s="172">
        <v>0.6</v>
      </c>
      <c r="N34" s="298">
        <v>2.8</v>
      </c>
      <c r="O34" s="172">
        <v>1.4</v>
      </c>
      <c r="P34" s="299">
        <v>24.7</v>
      </c>
      <c r="Q34" s="182">
        <v>14.2</v>
      </c>
      <c r="R34" s="298">
        <v>4</v>
      </c>
      <c r="S34" s="257">
        <v>0.5</v>
      </c>
      <c r="T34" s="300">
        <v>81.399999999999991</v>
      </c>
    </row>
    <row r="35" spans="2:20" ht="19.5" thickBot="1">
      <c r="B35" s="90"/>
      <c r="C35" s="228"/>
      <c r="D35" s="229" t="s">
        <v>4</v>
      </c>
      <c r="E35" s="72"/>
      <c r="F35" s="73"/>
      <c r="G35" s="73"/>
      <c r="H35" s="301">
        <v>19.600000000000001</v>
      </c>
      <c r="I35" s="173">
        <v>21.8</v>
      </c>
      <c r="J35" s="301">
        <v>25.7</v>
      </c>
      <c r="K35" s="173">
        <v>32.700000000000003</v>
      </c>
      <c r="L35" s="301">
        <v>33.200000000000003</v>
      </c>
      <c r="M35" s="173">
        <v>33.799999999999997</v>
      </c>
      <c r="N35" s="301">
        <v>36.6</v>
      </c>
      <c r="O35" s="173">
        <v>37.9</v>
      </c>
      <c r="P35" s="302">
        <v>62.6</v>
      </c>
      <c r="Q35" s="184">
        <v>76.900000000000006</v>
      </c>
      <c r="R35" s="301">
        <v>80.8</v>
      </c>
      <c r="S35" s="173">
        <v>81.3</v>
      </c>
      <c r="T35" s="78"/>
    </row>
    <row r="36" spans="2:20">
      <c r="B36" s="90"/>
      <c r="C36" s="226" t="s">
        <v>8</v>
      </c>
      <c r="D36" s="225" t="s">
        <v>0</v>
      </c>
      <c r="E36" s="79"/>
      <c r="F36" s="80"/>
      <c r="G36" s="80"/>
      <c r="H36" s="303">
        <v>0.2</v>
      </c>
      <c r="I36" s="171">
        <v>9.1</v>
      </c>
      <c r="J36" s="303">
        <v>13.9</v>
      </c>
      <c r="K36" s="171">
        <v>11.7</v>
      </c>
      <c r="L36" s="303">
        <v>0.3</v>
      </c>
      <c r="M36" s="171">
        <v>0</v>
      </c>
      <c r="N36" s="303">
        <v>0</v>
      </c>
      <c r="O36" s="171">
        <v>7.8</v>
      </c>
      <c r="P36" s="304">
        <v>0.6</v>
      </c>
      <c r="Q36" s="180">
        <v>0</v>
      </c>
      <c r="R36" s="303">
        <v>0</v>
      </c>
      <c r="S36" s="262">
        <v>0</v>
      </c>
      <c r="T36" s="305">
        <v>43.5</v>
      </c>
    </row>
    <row r="37" spans="2:20">
      <c r="B37" s="90"/>
      <c r="C37" s="226"/>
      <c r="D37" s="227" t="s">
        <v>1</v>
      </c>
      <c r="E37" s="63"/>
      <c r="F37" s="64"/>
      <c r="G37" s="64"/>
      <c r="H37" s="298">
        <v>0</v>
      </c>
      <c r="I37" s="172">
        <v>0.1</v>
      </c>
      <c r="J37" s="298">
        <v>0.2</v>
      </c>
      <c r="K37" s="172">
        <v>0.3</v>
      </c>
      <c r="L37" s="298">
        <v>0.1</v>
      </c>
      <c r="M37" s="172">
        <v>0</v>
      </c>
      <c r="N37" s="298">
        <v>0</v>
      </c>
      <c r="O37" s="172">
        <v>0</v>
      </c>
      <c r="P37" s="299">
        <v>0</v>
      </c>
      <c r="Q37" s="182">
        <v>0</v>
      </c>
      <c r="R37" s="298">
        <v>0.3</v>
      </c>
      <c r="S37" s="257">
        <v>0.1</v>
      </c>
      <c r="T37" s="300">
        <v>1.1000000000000001</v>
      </c>
    </row>
    <row r="38" spans="2:20">
      <c r="B38" s="90"/>
      <c r="C38" s="226"/>
      <c r="D38" s="227" t="s">
        <v>2</v>
      </c>
      <c r="E38" s="63"/>
      <c r="F38" s="64"/>
      <c r="G38" s="64"/>
      <c r="H38" s="298">
        <v>0</v>
      </c>
      <c r="I38" s="172">
        <v>0</v>
      </c>
      <c r="J38" s="298">
        <v>0</v>
      </c>
      <c r="K38" s="172">
        <v>0</v>
      </c>
      <c r="L38" s="298">
        <v>0</v>
      </c>
      <c r="M38" s="172">
        <v>0</v>
      </c>
      <c r="N38" s="298">
        <v>0</v>
      </c>
      <c r="O38" s="172">
        <v>0</v>
      </c>
      <c r="P38" s="299">
        <v>0</v>
      </c>
      <c r="Q38" s="182">
        <v>0</v>
      </c>
      <c r="R38" s="298">
        <v>0</v>
      </c>
      <c r="S38" s="257">
        <v>0</v>
      </c>
      <c r="T38" s="300">
        <v>0</v>
      </c>
    </row>
    <row r="39" spans="2:20">
      <c r="B39" s="90"/>
      <c r="C39" s="226"/>
      <c r="D39" s="230" t="s">
        <v>3</v>
      </c>
      <c r="E39" s="83"/>
      <c r="F39" s="84"/>
      <c r="G39" s="84"/>
      <c r="H39" s="298">
        <v>0.2</v>
      </c>
      <c r="I39" s="172">
        <v>9.1999999999999993</v>
      </c>
      <c r="J39" s="298">
        <v>14.1</v>
      </c>
      <c r="K39" s="172">
        <v>12</v>
      </c>
      <c r="L39" s="298">
        <v>0.5</v>
      </c>
      <c r="M39" s="172">
        <v>0</v>
      </c>
      <c r="N39" s="298">
        <v>0</v>
      </c>
      <c r="O39" s="172">
        <v>7.8</v>
      </c>
      <c r="P39" s="299">
        <v>0.6</v>
      </c>
      <c r="Q39" s="182">
        <v>0</v>
      </c>
      <c r="R39" s="298">
        <v>0.3</v>
      </c>
      <c r="S39" s="257">
        <v>0.1</v>
      </c>
      <c r="T39" s="300">
        <v>44.7</v>
      </c>
    </row>
    <row r="40" spans="2:20" ht="19.5" thickBot="1">
      <c r="B40" s="90"/>
      <c r="C40" s="228"/>
      <c r="D40" s="229" t="s">
        <v>4</v>
      </c>
      <c r="E40" s="72"/>
      <c r="F40" s="73"/>
      <c r="G40" s="73"/>
      <c r="H40" s="301">
        <v>0.2</v>
      </c>
      <c r="I40" s="173">
        <v>9.4</v>
      </c>
      <c r="J40" s="301">
        <v>23.5</v>
      </c>
      <c r="K40" s="173">
        <v>35.4</v>
      </c>
      <c r="L40" s="301">
        <v>35.9</v>
      </c>
      <c r="M40" s="173">
        <v>35.9</v>
      </c>
      <c r="N40" s="301">
        <v>35.9</v>
      </c>
      <c r="O40" s="173">
        <v>43.7</v>
      </c>
      <c r="P40" s="302">
        <v>44.2</v>
      </c>
      <c r="Q40" s="184">
        <v>44.2</v>
      </c>
      <c r="R40" s="301">
        <v>44.5</v>
      </c>
      <c r="S40" s="173">
        <v>44.6</v>
      </c>
      <c r="T40" s="78"/>
    </row>
    <row r="41" spans="2:20">
      <c r="B41" s="90"/>
      <c r="C41" s="226" t="s">
        <v>9</v>
      </c>
      <c r="D41" s="225" t="s">
        <v>0</v>
      </c>
      <c r="E41" s="79"/>
      <c r="F41" s="80"/>
      <c r="G41" s="80"/>
      <c r="H41" s="303">
        <v>0</v>
      </c>
      <c r="I41" s="171">
        <v>19.100000000000001</v>
      </c>
      <c r="J41" s="303">
        <v>31.2</v>
      </c>
      <c r="K41" s="171">
        <v>0.3</v>
      </c>
      <c r="L41" s="303">
        <v>0</v>
      </c>
      <c r="M41" s="171">
        <v>0</v>
      </c>
      <c r="N41" s="303">
        <v>0</v>
      </c>
      <c r="O41" s="171">
        <v>0</v>
      </c>
      <c r="P41" s="304">
        <v>0</v>
      </c>
      <c r="Q41" s="180">
        <v>0</v>
      </c>
      <c r="R41" s="303">
        <v>0</v>
      </c>
      <c r="S41" s="262">
        <v>0</v>
      </c>
      <c r="T41" s="305">
        <v>50.6</v>
      </c>
    </row>
    <row r="42" spans="2:20">
      <c r="B42" s="90"/>
      <c r="C42" s="226"/>
      <c r="D42" s="227" t="s">
        <v>1</v>
      </c>
      <c r="E42" s="63"/>
      <c r="F42" s="64"/>
      <c r="G42" s="64"/>
      <c r="H42" s="298">
        <v>0</v>
      </c>
      <c r="I42" s="172">
        <v>0</v>
      </c>
      <c r="J42" s="298">
        <v>0</v>
      </c>
      <c r="K42" s="172">
        <v>0</v>
      </c>
      <c r="L42" s="298">
        <v>0</v>
      </c>
      <c r="M42" s="172">
        <v>0</v>
      </c>
      <c r="N42" s="298">
        <v>0</v>
      </c>
      <c r="O42" s="172">
        <v>0</v>
      </c>
      <c r="P42" s="299">
        <v>0</v>
      </c>
      <c r="Q42" s="182">
        <v>0</v>
      </c>
      <c r="R42" s="298">
        <v>0</v>
      </c>
      <c r="S42" s="257">
        <v>0</v>
      </c>
      <c r="T42" s="300">
        <v>0</v>
      </c>
    </row>
    <row r="43" spans="2:20">
      <c r="B43" s="90"/>
      <c r="C43" s="226"/>
      <c r="D43" s="227" t="s">
        <v>2</v>
      </c>
      <c r="E43" s="63"/>
      <c r="F43" s="64"/>
      <c r="G43" s="64"/>
      <c r="H43" s="298">
        <v>0</v>
      </c>
      <c r="I43" s="172">
        <v>0</v>
      </c>
      <c r="J43" s="298">
        <v>0</v>
      </c>
      <c r="K43" s="172">
        <v>0</v>
      </c>
      <c r="L43" s="298">
        <v>0</v>
      </c>
      <c r="M43" s="172">
        <v>0</v>
      </c>
      <c r="N43" s="298">
        <v>0</v>
      </c>
      <c r="O43" s="172">
        <v>0</v>
      </c>
      <c r="P43" s="299">
        <v>0</v>
      </c>
      <c r="Q43" s="182">
        <v>0</v>
      </c>
      <c r="R43" s="298">
        <v>0</v>
      </c>
      <c r="S43" s="257">
        <v>0</v>
      </c>
      <c r="T43" s="300">
        <v>0</v>
      </c>
    </row>
    <row r="44" spans="2:20">
      <c r="B44" s="90"/>
      <c r="C44" s="226"/>
      <c r="D44" s="230" t="s">
        <v>3</v>
      </c>
      <c r="E44" s="83"/>
      <c r="F44" s="84"/>
      <c r="G44" s="84"/>
      <c r="H44" s="298">
        <v>0</v>
      </c>
      <c r="I44" s="172">
        <v>19.100000000000001</v>
      </c>
      <c r="J44" s="298">
        <v>31.2</v>
      </c>
      <c r="K44" s="172">
        <v>0.3</v>
      </c>
      <c r="L44" s="298">
        <v>0</v>
      </c>
      <c r="M44" s="172">
        <v>0</v>
      </c>
      <c r="N44" s="298">
        <v>0</v>
      </c>
      <c r="O44" s="172">
        <v>0</v>
      </c>
      <c r="P44" s="299">
        <v>0</v>
      </c>
      <c r="Q44" s="182">
        <v>0</v>
      </c>
      <c r="R44" s="298">
        <v>0</v>
      </c>
      <c r="S44" s="257">
        <v>0</v>
      </c>
      <c r="T44" s="300">
        <v>50.6</v>
      </c>
    </row>
    <row r="45" spans="2:20" ht="19.5" thickBot="1">
      <c r="B45" s="90"/>
      <c r="C45" s="228"/>
      <c r="D45" s="229" t="s">
        <v>4</v>
      </c>
      <c r="E45" s="72"/>
      <c r="F45" s="73"/>
      <c r="G45" s="73"/>
      <c r="H45" s="301">
        <v>0</v>
      </c>
      <c r="I45" s="173">
        <v>19.100000000000001</v>
      </c>
      <c r="J45" s="301">
        <v>50.3</v>
      </c>
      <c r="K45" s="173">
        <v>50.6</v>
      </c>
      <c r="L45" s="301">
        <v>50.6</v>
      </c>
      <c r="M45" s="173">
        <v>50.6</v>
      </c>
      <c r="N45" s="301">
        <v>50.6</v>
      </c>
      <c r="O45" s="173">
        <v>50.6</v>
      </c>
      <c r="P45" s="302">
        <v>50.6</v>
      </c>
      <c r="Q45" s="184">
        <v>50.6</v>
      </c>
      <c r="R45" s="301">
        <v>50.6</v>
      </c>
      <c r="S45" s="173">
        <v>50.6</v>
      </c>
      <c r="T45" s="78"/>
    </row>
    <row r="46" spans="2:20">
      <c r="B46" s="90"/>
      <c r="C46" s="226" t="s">
        <v>10</v>
      </c>
      <c r="D46" s="225" t="s">
        <v>0</v>
      </c>
      <c r="E46" s="79"/>
      <c r="F46" s="80"/>
      <c r="G46" s="80"/>
      <c r="H46" s="303">
        <v>0</v>
      </c>
      <c r="I46" s="171">
        <v>0</v>
      </c>
      <c r="J46" s="303">
        <v>0</v>
      </c>
      <c r="K46" s="171">
        <v>0</v>
      </c>
      <c r="L46" s="303">
        <v>0</v>
      </c>
      <c r="M46" s="171">
        <v>0</v>
      </c>
      <c r="N46" s="303">
        <v>0</v>
      </c>
      <c r="O46" s="171">
        <v>0</v>
      </c>
      <c r="P46" s="304">
        <v>0</v>
      </c>
      <c r="Q46" s="180">
        <v>0</v>
      </c>
      <c r="R46" s="303">
        <v>0.4</v>
      </c>
      <c r="S46" s="262">
        <v>1.1000000000000001</v>
      </c>
      <c r="T46" s="305">
        <v>1.5</v>
      </c>
    </row>
    <row r="47" spans="2:20">
      <c r="B47" s="90"/>
      <c r="C47" s="226"/>
      <c r="D47" s="227" t="s">
        <v>1</v>
      </c>
      <c r="E47" s="63"/>
      <c r="F47" s="64"/>
      <c r="G47" s="64"/>
      <c r="H47" s="298">
        <v>0</v>
      </c>
      <c r="I47" s="172">
        <v>0</v>
      </c>
      <c r="J47" s="298">
        <v>0</v>
      </c>
      <c r="K47" s="172">
        <v>0</v>
      </c>
      <c r="L47" s="298">
        <v>0</v>
      </c>
      <c r="M47" s="172">
        <v>0</v>
      </c>
      <c r="N47" s="298">
        <v>0</v>
      </c>
      <c r="O47" s="172">
        <v>0</v>
      </c>
      <c r="P47" s="299">
        <v>0</v>
      </c>
      <c r="Q47" s="182">
        <v>0</v>
      </c>
      <c r="R47" s="298">
        <v>0</v>
      </c>
      <c r="S47" s="257">
        <v>0</v>
      </c>
      <c r="T47" s="300">
        <v>0</v>
      </c>
    </row>
    <row r="48" spans="2:20">
      <c r="B48" s="90"/>
      <c r="C48" s="226"/>
      <c r="D48" s="227" t="s">
        <v>2</v>
      </c>
      <c r="E48" s="63"/>
      <c r="F48" s="64"/>
      <c r="G48" s="64"/>
      <c r="H48" s="298">
        <v>0</v>
      </c>
      <c r="I48" s="172">
        <v>0</v>
      </c>
      <c r="J48" s="298">
        <v>0</v>
      </c>
      <c r="K48" s="172">
        <v>0</v>
      </c>
      <c r="L48" s="298">
        <v>0</v>
      </c>
      <c r="M48" s="172">
        <v>0</v>
      </c>
      <c r="N48" s="298">
        <v>0</v>
      </c>
      <c r="O48" s="172">
        <v>0</v>
      </c>
      <c r="P48" s="299">
        <v>0</v>
      </c>
      <c r="Q48" s="182">
        <v>0</v>
      </c>
      <c r="R48" s="298">
        <v>0</v>
      </c>
      <c r="S48" s="257">
        <v>0</v>
      </c>
      <c r="T48" s="300">
        <v>0</v>
      </c>
    </row>
    <row r="49" spans="2:20">
      <c r="B49" s="90"/>
      <c r="C49" s="226"/>
      <c r="D49" s="230" t="s">
        <v>3</v>
      </c>
      <c r="E49" s="83"/>
      <c r="F49" s="84"/>
      <c r="G49" s="84"/>
      <c r="H49" s="298">
        <v>0</v>
      </c>
      <c r="I49" s="172">
        <v>0</v>
      </c>
      <c r="J49" s="298">
        <v>0</v>
      </c>
      <c r="K49" s="172">
        <v>0</v>
      </c>
      <c r="L49" s="298">
        <v>0</v>
      </c>
      <c r="M49" s="172">
        <v>0</v>
      </c>
      <c r="N49" s="298">
        <v>0</v>
      </c>
      <c r="O49" s="172">
        <v>0</v>
      </c>
      <c r="P49" s="299">
        <v>0</v>
      </c>
      <c r="Q49" s="182">
        <v>0</v>
      </c>
      <c r="R49" s="298">
        <v>0.4</v>
      </c>
      <c r="S49" s="257">
        <v>1.1000000000000001</v>
      </c>
      <c r="T49" s="300">
        <v>1.6</v>
      </c>
    </row>
    <row r="50" spans="2:20" ht="19.5" thickBot="1">
      <c r="B50" s="90"/>
      <c r="C50" s="228"/>
      <c r="D50" s="229" t="s">
        <v>4</v>
      </c>
      <c r="E50" s="72"/>
      <c r="F50" s="73"/>
      <c r="G50" s="73"/>
      <c r="H50" s="301">
        <v>0</v>
      </c>
      <c r="I50" s="173">
        <v>0</v>
      </c>
      <c r="J50" s="301">
        <v>0</v>
      </c>
      <c r="K50" s="173">
        <v>0</v>
      </c>
      <c r="L50" s="301">
        <v>0</v>
      </c>
      <c r="M50" s="173">
        <v>0</v>
      </c>
      <c r="N50" s="301">
        <v>0</v>
      </c>
      <c r="O50" s="173">
        <v>0</v>
      </c>
      <c r="P50" s="302">
        <v>0</v>
      </c>
      <c r="Q50" s="184">
        <v>0</v>
      </c>
      <c r="R50" s="301">
        <v>0.4</v>
      </c>
      <c r="S50" s="173">
        <v>1.5</v>
      </c>
      <c r="T50" s="78"/>
    </row>
    <row r="51" spans="2:20">
      <c r="B51" s="90"/>
      <c r="C51" s="226" t="s">
        <v>11</v>
      </c>
      <c r="D51" s="225" t="s">
        <v>0</v>
      </c>
      <c r="E51" s="79"/>
      <c r="F51" s="80"/>
      <c r="G51" s="80"/>
      <c r="H51" s="303">
        <v>0</v>
      </c>
      <c r="I51" s="171">
        <v>0</v>
      </c>
      <c r="J51" s="303">
        <v>0</v>
      </c>
      <c r="K51" s="171">
        <v>0</v>
      </c>
      <c r="L51" s="303">
        <v>0.2</v>
      </c>
      <c r="M51" s="171">
        <v>0</v>
      </c>
      <c r="N51" s="303">
        <v>0</v>
      </c>
      <c r="O51" s="171">
        <v>1.5</v>
      </c>
      <c r="P51" s="304">
        <v>3</v>
      </c>
      <c r="Q51" s="180">
        <v>3.8</v>
      </c>
      <c r="R51" s="303">
        <v>9.6</v>
      </c>
      <c r="S51" s="262">
        <v>2.8</v>
      </c>
      <c r="T51" s="305">
        <v>20.8</v>
      </c>
    </row>
    <row r="52" spans="2:20">
      <c r="B52" s="90"/>
      <c r="C52" s="226"/>
      <c r="D52" s="227" t="s">
        <v>1</v>
      </c>
      <c r="E52" s="63"/>
      <c r="F52" s="64"/>
      <c r="G52" s="64"/>
      <c r="H52" s="298">
        <v>0.3</v>
      </c>
      <c r="I52" s="172">
        <v>0</v>
      </c>
      <c r="J52" s="298">
        <v>0</v>
      </c>
      <c r="K52" s="172">
        <v>0</v>
      </c>
      <c r="L52" s="298">
        <v>0</v>
      </c>
      <c r="M52" s="172">
        <v>0</v>
      </c>
      <c r="N52" s="298">
        <v>0</v>
      </c>
      <c r="O52" s="172">
        <v>0</v>
      </c>
      <c r="P52" s="299">
        <v>0</v>
      </c>
      <c r="Q52" s="182">
        <v>0.4</v>
      </c>
      <c r="R52" s="298">
        <v>1.1000000000000001</v>
      </c>
      <c r="S52" s="257">
        <v>0</v>
      </c>
      <c r="T52" s="300">
        <v>1.9</v>
      </c>
    </row>
    <row r="53" spans="2:20">
      <c r="B53" s="90"/>
      <c r="C53" s="226"/>
      <c r="D53" s="227" t="s">
        <v>2</v>
      </c>
      <c r="E53" s="63"/>
      <c r="F53" s="64"/>
      <c r="G53" s="64"/>
      <c r="H53" s="298">
        <v>0</v>
      </c>
      <c r="I53" s="172">
        <v>0</v>
      </c>
      <c r="J53" s="298">
        <v>0</v>
      </c>
      <c r="K53" s="172">
        <v>0</v>
      </c>
      <c r="L53" s="298">
        <v>0</v>
      </c>
      <c r="M53" s="172">
        <v>0</v>
      </c>
      <c r="N53" s="298">
        <v>0</v>
      </c>
      <c r="O53" s="172">
        <v>0</v>
      </c>
      <c r="P53" s="299">
        <v>0</v>
      </c>
      <c r="Q53" s="182">
        <v>0</v>
      </c>
      <c r="R53" s="298">
        <v>0</v>
      </c>
      <c r="S53" s="257">
        <v>0</v>
      </c>
      <c r="T53" s="300">
        <v>0</v>
      </c>
    </row>
    <row r="54" spans="2:20">
      <c r="B54" s="90"/>
      <c r="C54" s="226"/>
      <c r="D54" s="230" t="s">
        <v>3</v>
      </c>
      <c r="E54" s="83"/>
      <c r="F54" s="84"/>
      <c r="G54" s="84"/>
      <c r="H54" s="298">
        <v>0.3</v>
      </c>
      <c r="I54" s="172">
        <v>0</v>
      </c>
      <c r="J54" s="298">
        <v>0</v>
      </c>
      <c r="K54" s="172">
        <v>0</v>
      </c>
      <c r="L54" s="298">
        <v>0.2</v>
      </c>
      <c r="M54" s="172">
        <v>0</v>
      </c>
      <c r="N54" s="298">
        <v>0</v>
      </c>
      <c r="O54" s="172">
        <v>1.5</v>
      </c>
      <c r="P54" s="299">
        <v>3</v>
      </c>
      <c r="Q54" s="182">
        <v>4.2</v>
      </c>
      <c r="R54" s="298">
        <v>10.7</v>
      </c>
      <c r="S54" s="257">
        <v>2.8</v>
      </c>
      <c r="T54" s="300">
        <v>22.700000000000003</v>
      </c>
    </row>
    <row r="55" spans="2:20" ht="19.5" thickBot="1">
      <c r="B55" s="90"/>
      <c r="C55" s="228"/>
      <c r="D55" s="231" t="s">
        <v>4</v>
      </c>
      <c r="E55" s="72"/>
      <c r="F55" s="73"/>
      <c r="G55" s="73"/>
      <c r="H55" s="301">
        <v>0.3</v>
      </c>
      <c r="I55" s="173">
        <v>0.3</v>
      </c>
      <c r="J55" s="301">
        <v>0.3</v>
      </c>
      <c r="K55" s="173">
        <v>0.3</v>
      </c>
      <c r="L55" s="301">
        <v>0.5</v>
      </c>
      <c r="M55" s="173">
        <v>0.5</v>
      </c>
      <c r="N55" s="301">
        <v>0.5</v>
      </c>
      <c r="O55" s="173">
        <v>2</v>
      </c>
      <c r="P55" s="302">
        <v>5</v>
      </c>
      <c r="Q55" s="184">
        <v>9.1999999999999993</v>
      </c>
      <c r="R55" s="301">
        <v>19.899999999999999</v>
      </c>
      <c r="S55" s="173">
        <v>22.7</v>
      </c>
      <c r="T55" s="78"/>
    </row>
    <row r="56" spans="2:20">
      <c r="B56" s="90"/>
      <c r="C56" s="226" t="s">
        <v>12</v>
      </c>
      <c r="D56" s="225" t="s">
        <v>0</v>
      </c>
      <c r="E56" s="79"/>
      <c r="F56" s="80"/>
      <c r="G56" s="80"/>
      <c r="H56" s="303">
        <v>5.2</v>
      </c>
      <c r="I56" s="171">
        <v>3.3</v>
      </c>
      <c r="J56" s="303">
        <v>0</v>
      </c>
      <c r="K56" s="171">
        <v>0</v>
      </c>
      <c r="L56" s="303">
        <v>0</v>
      </c>
      <c r="M56" s="171">
        <v>0</v>
      </c>
      <c r="N56" s="303">
        <v>0.6</v>
      </c>
      <c r="O56" s="171">
        <v>2.1</v>
      </c>
      <c r="P56" s="304">
        <v>9.5</v>
      </c>
      <c r="Q56" s="180">
        <v>8.9</v>
      </c>
      <c r="R56" s="303">
        <v>15.5</v>
      </c>
      <c r="S56" s="262">
        <v>30.4</v>
      </c>
      <c r="T56" s="305">
        <v>75.5</v>
      </c>
    </row>
    <row r="57" spans="2:20">
      <c r="B57" s="90"/>
      <c r="C57" s="226"/>
      <c r="D57" s="227" t="s">
        <v>1</v>
      </c>
      <c r="E57" s="63"/>
      <c r="F57" s="64"/>
      <c r="G57" s="64"/>
      <c r="H57" s="298">
        <v>3.2</v>
      </c>
      <c r="I57" s="172">
        <v>0</v>
      </c>
      <c r="J57" s="298">
        <v>0</v>
      </c>
      <c r="K57" s="172">
        <v>0</v>
      </c>
      <c r="L57" s="298">
        <v>0.1</v>
      </c>
      <c r="M57" s="172">
        <v>0</v>
      </c>
      <c r="N57" s="298">
        <v>0</v>
      </c>
      <c r="O57" s="172">
        <v>0.2</v>
      </c>
      <c r="P57" s="299">
        <v>2.8</v>
      </c>
      <c r="Q57" s="182">
        <v>0.1</v>
      </c>
      <c r="R57" s="298">
        <v>0</v>
      </c>
      <c r="S57" s="257">
        <v>0</v>
      </c>
      <c r="T57" s="300">
        <v>6.4</v>
      </c>
    </row>
    <row r="58" spans="2:20">
      <c r="B58" s="90"/>
      <c r="C58" s="226"/>
      <c r="D58" s="225" t="s">
        <v>2</v>
      </c>
      <c r="E58" s="79"/>
      <c r="F58" s="80"/>
      <c r="G58" s="80"/>
      <c r="H58" s="298">
        <v>0</v>
      </c>
      <c r="I58" s="172">
        <v>0</v>
      </c>
      <c r="J58" s="298">
        <v>0</v>
      </c>
      <c r="K58" s="172">
        <v>0</v>
      </c>
      <c r="L58" s="298">
        <v>0</v>
      </c>
      <c r="M58" s="172">
        <v>0</v>
      </c>
      <c r="N58" s="298">
        <v>0</v>
      </c>
      <c r="O58" s="172">
        <v>0</v>
      </c>
      <c r="P58" s="299">
        <v>0</v>
      </c>
      <c r="Q58" s="182">
        <v>0</v>
      </c>
      <c r="R58" s="298">
        <v>0</v>
      </c>
      <c r="S58" s="257">
        <v>0</v>
      </c>
      <c r="T58" s="300">
        <v>0</v>
      </c>
    </row>
    <row r="59" spans="2:20">
      <c r="B59" s="90"/>
      <c r="C59" s="226"/>
      <c r="D59" s="230" t="s">
        <v>3</v>
      </c>
      <c r="E59" s="83"/>
      <c r="F59" s="84"/>
      <c r="G59" s="84"/>
      <c r="H59" s="298">
        <v>8.4</v>
      </c>
      <c r="I59" s="172">
        <v>3.3</v>
      </c>
      <c r="J59" s="298">
        <v>0</v>
      </c>
      <c r="K59" s="172">
        <v>0</v>
      </c>
      <c r="L59" s="298">
        <v>0.1</v>
      </c>
      <c r="M59" s="172">
        <v>0</v>
      </c>
      <c r="N59" s="298">
        <v>0.6</v>
      </c>
      <c r="O59" s="172">
        <v>2.2000000000000002</v>
      </c>
      <c r="P59" s="299">
        <v>12.3</v>
      </c>
      <c r="Q59" s="182">
        <v>9</v>
      </c>
      <c r="R59" s="298">
        <v>15.5</v>
      </c>
      <c r="S59" s="257">
        <v>30.4</v>
      </c>
      <c r="T59" s="300">
        <v>81.899999999999991</v>
      </c>
    </row>
    <row r="60" spans="2:20" ht="19.5" thickBot="1">
      <c r="B60" s="90"/>
      <c r="C60" s="228"/>
      <c r="D60" s="229" t="s">
        <v>4</v>
      </c>
      <c r="E60" s="72"/>
      <c r="F60" s="73"/>
      <c r="G60" s="73"/>
      <c r="H60" s="301">
        <v>8.4</v>
      </c>
      <c r="I60" s="173">
        <v>11.8</v>
      </c>
      <c r="J60" s="301">
        <v>11.8</v>
      </c>
      <c r="K60" s="173">
        <v>11.8</v>
      </c>
      <c r="L60" s="301">
        <v>11.9</v>
      </c>
      <c r="M60" s="173">
        <v>11.9</v>
      </c>
      <c r="N60" s="301">
        <v>12.5</v>
      </c>
      <c r="O60" s="173">
        <v>14.7</v>
      </c>
      <c r="P60" s="302">
        <v>27</v>
      </c>
      <c r="Q60" s="184">
        <v>36</v>
      </c>
      <c r="R60" s="301">
        <v>51.5</v>
      </c>
      <c r="S60" s="173">
        <v>81.900000000000006</v>
      </c>
      <c r="T60" s="78"/>
    </row>
    <row r="61" spans="2:20">
      <c r="B61" s="90"/>
      <c r="C61" s="226" t="s">
        <v>13</v>
      </c>
      <c r="D61" s="225" t="s">
        <v>0</v>
      </c>
      <c r="E61" s="79"/>
      <c r="F61" s="80"/>
      <c r="G61" s="80"/>
      <c r="H61" s="303">
        <v>8.8000000000000007</v>
      </c>
      <c r="I61" s="171">
        <v>0.2</v>
      </c>
      <c r="J61" s="303">
        <v>0.2</v>
      </c>
      <c r="K61" s="171">
        <v>0</v>
      </c>
      <c r="L61" s="303">
        <v>0</v>
      </c>
      <c r="M61" s="171">
        <v>0</v>
      </c>
      <c r="N61" s="303">
        <v>0</v>
      </c>
      <c r="O61" s="171">
        <v>0</v>
      </c>
      <c r="P61" s="304">
        <v>11.9</v>
      </c>
      <c r="Q61" s="180">
        <v>21</v>
      </c>
      <c r="R61" s="303">
        <v>23.9</v>
      </c>
      <c r="S61" s="262">
        <v>29</v>
      </c>
      <c r="T61" s="305">
        <v>95.2</v>
      </c>
    </row>
    <row r="62" spans="2:20">
      <c r="B62" s="90"/>
      <c r="C62" s="226"/>
      <c r="D62" s="227" t="s">
        <v>1</v>
      </c>
      <c r="E62" s="63"/>
      <c r="F62" s="64"/>
      <c r="G62" s="64"/>
      <c r="H62" s="298">
        <v>0</v>
      </c>
      <c r="I62" s="172">
        <v>0</v>
      </c>
      <c r="J62" s="298">
        <v>0</v>
      </c>
      <c r="K62" s="172">
        <v>0</v>
      </c>
      <c r="L62" s="298">
        <v>0</v>
      </c>
      <c r="M62" s="172">
        <v>0</v>
      </c>
      <c r="N62" s="298">
        <v>0</v>
      </c>
      <c r="O62" s="172">
        <v>0</v>
      </c>
      <c r="P62" s="299">
        <v>0</v>
      </c>
      <c r="Q62" s="182">
        <v>0</v>
      </c>
      <c r="R62" s="298">
        <v>0</v>
      </c>
      <c r="S62" s="257">
        <v>0</v>
      </c>
      <c r="T62" s="300">
        <v>0</v>
      </c>
    </row>
    <row r="63" spans="2:20">
      <c r="B63" s="90"/>
      <c r="C63" s="226"/>
      <c r="D63" s="227" t="s">
        <v>2</v>
      </c>
      <c r="E63" s="63"/>
      <c r="F63" s="64"/>
      <c r="G63" s="64"/>
      <c r="H63" s="298">
        <v>0</v>
      </c>
      <c r="I63" s="172">
        <v>0.5</v>
      </c>
      <c r="J63" s="298">
        <v>0.1</v>
      </c>
      <c r="K63" s="172">
        <v>0</v>
      </c>
      <c r="L63" s="298">
        <v>0</v>
      </c>
      <c r="M63" s="172">
        <v>0</v>
      </c>
      <c r="N63" s="298">
        <v>0</v>
      </c>
      <c r="O63" s="172">
        <v>0.4</v>
      </c>
      <c r="P63" s="299">
        <v>0</v>
      </c>
      <c r="Q63" s="182">
        <v>0</v>
      </c>
      <c r="R63" s="298">
        <v>0.3</v>
      </c>
      <c r="S63" s="257">
        <v>0</v>
      </c>
      <c r="T63" s="300">
        <v>1.3</v>
      </c>
    </row>
    <row r="64" spans="2:20">
      <c r="B64" s="90"/>
      <c r="C64" s="226"/>
      <c r="D64" s="230" t="s">
        <v>3</v>
      </c>
      <c r="E64" s="83"/>
      <c r="F64" s="84"/>
      <c r="G64" s="84"/>
      <c r="H64" s="298">
        <v>8.8000000000000007</v>
      </c>
      <c r="I64" s="172">
        <v>0.7</v>
      </c>
      <c r="J64" s="298">
        <v>0.3</v>
      </c>
      <c r="K64" s="172">
        <v>0</v>
      </c>
      <c r="L64" s="298">
        <v>0</v>
      </c>
      <c r="M64" s="172">
        <v>0</v>
      </c>
      <c r="N64" s="298">
        <v>0</v>
      </c>
      <c r="O64" s="172">
        <v>0.4</v>
      </c>
      <c r="P64" s="299">
        <v>11.9</v>
      </c>
      <c r="Q64" s="182">
        <v>21</v>
      </c>
      <c r="R64" s="298">
        <v>24.2</v>
      </c>
      <c r="S64" s="257">
        <v>29</v>
      </c>
      <c r="T64" s="300">
        <v>96.5</v>
      </c>
    </row>
    <row r="65" spans="2:20" ht="19.5" thickBot="1">
      <c r="B65" s="90"/>
      <c r="C65" s="228"/>
      <c r="D65" s="229" t="s">
        <v>4</v>
      </c>
      <c r="E65" s="72"/>
      <c r="F65" s="73"/>
      <c r="G65" s="73"/>
      <c r="H65" s="301">
        <v>8.8000000000000007</v>
      </c>
      <c r="I65" s="173">
        <v>9.5</v>
      </c>
      <c r="J65" s="301">
        <v>9.9</v>
      </c>
      <c r="K65" s="173">
        <v>9.9</v>
      </c>
      <c r="L65" s="301">
        <v>9.9</v>
      </c>
      <c r="M65" s="173">
        <v>9.9</v>
      </c>
      <c r="N65" s="301">
        <v>9.9</v>
      </c>
      <c r="O65" s="173">
        <v>10.199999999999999</v>
      </c>
      <c r="P65" s="302">
        <v>22.1</v>
      </c>
      <c r="Q65" s="184">
        <v>43.2</v>
      </c>
      <c r="R65" s="301">
        <v>67.400000000000006</v>
      </c>
      <c r="S65" s="173">
        <v>96.4</v>
      </c>
      <c r="T65" s="78"/>
    </row>
    <row r="66" spans="2:20">
      <c r="B66" s="90"/>
      <c r="C66" s="226" t="s">
        <v>14</v>
      </c>
      <c r="D66" s="225" t="s">
        <v>0</v>
      </c>
      <c r="E66" s="79"/>
      <c r="F66" s="80"/>
      <c r="G66" s="80"/>
      <c r="H66" s="303">
        <v>2.2999999999999998</v>
      </c>
      <c r="I66" s="171">
        <v>0</v>
      </c>
      <c r="J66" s="303">
        <v>0</v>
      </c>
      <c r="K66" s="171">
        <v>0</v>
      </c>
      <c r="L66" s="303">
        <v>0.7</v>
      </c>
      <c r="M66" s="171">
        <v>2.6</v>
      </c>
      <c r="N66" s="303">
        <v>2.2000000000000002</v>
      </c>
      <c r="O66" s="171">
        <v>1.3</v>
      </c>
      <c r="P66" s="304">
        <v>2.9</v>
      </c>
      <c r="Q66" s="180">
        <v>1.2</v>
      </c>
      <c r="R66" s="303">
        <v>3.6</v>
      </c>
      <c r="S66" s="262">
        <v>6.9</v>
      </c>
      <c r="T66" s="305">
        <v>23.7</v>
      </c>
    </row>
    <row r="67" spans="2:20">
      <c r="B67" s="90"/>
      <c r="C67" s="226"/>
      <c r="D67" s="227" t="s">
        <v>1</v>
      </c>
      <c r="E67" s="63"/>
      <c r="F67" s="64"/>
      <c r="G67" s="64"/>
      <c r="H67" s="298">
        <v>0.1</v>
      </c>
      <c r="I67" s="172">
        <v>0.1</v>
      </c>
      <c r="J67" s="298">
        <v>0.5</v>
      </c>
      <c r="K67" s="172">
        <v>1</v>
      </c>
      <c r="L67" s="298">
        <v>0.4</v>
      </c>
      <c r="M67" s="172">
        <v>0.1</v>
      </c>
      <c r="N67" s="298">
        <v>0</v>
      </c>
      <c r="O67" s="172">
        <v>0.2</v>
      </c>
      <c r="P67" s="299">
        <v>0.4</v>
      </c>
      <c r="Q67" s="182">
        <v>4.5999999999999996</v>
      </c>
      <c r="R67" s="298">
        <v>0.8</v>
      </c>
      <c r="S67" s="257">
        <v>0</v>
      </c>
      <c r="T67" s="300">
        <v>8.1</v>
      </c>
    </row>
    <row r="68" spans="2:20">
      <c r="B68" s="90"/>
      <c r="C68" s="226"/>
      <c r="D68" s="227" t="s">
        <v>2</v>
      </c>
      <c r="E68" s="63"/>
      <c r="F68" s="64"/>
      <c r="G68" s="64"/>
      <c r="H68" s="298">
        <v>0</v>
      </c>
      <c r="I68" s="172">
        <v>0</v>
      </c>
      <c r="J68" s="298">
        <v>0</v>
      </c>
      <c r="K68" s="172">
        <v>0</v>
      </c>
      <c r="L68" s="298">
        <v>0</v>
      </c>
      <c r="M68" s="172">
        <v>0</v>
      </c>
      <c r="N68" s="298">
        <v>0</v>
      </c>
      <c r="O68" s="172">
        <v>0</v>
      </c>
      <c r="P68" s="299">
        <v>0</v>
      </c>
      <c r="Q68" s="182">
        <v>0</v>
      </c>
      <c r="R68" s="298">
        <v>0</v>
      </c>
      <c r="S68" s="257">
        <v>0</v>
      </c>
      <c r="T68" s="300">
        <v>0</v>
      </c>
    </row>
    <row r="69" spans="2:20">
      <c r="B69" s="90"/>
      <c r="C69" s="226"/>
      <c r="D69" s="230" t="s">
        <v>3</v>
      </c>
      <c r="E69" s="83"/>
      <c r="F69" s="84"/>
      <c r="G69" s="84"/>
      <c r="H69" s="298">
        <v>2.4</v>
      </c>
      <c r="I69" s="172">
        <v>0.1</v>
      </c>
      <c r="J69" s="298">
        <v>0.5</v>
      </c>
      <c r="K69" s="172">
        <v>1</v>
      </c>
      <c r="L69" s="298">
        <v>1.1000000000000001</v>
      </c>
      <c r="M69" s="172">
        <v>2.8</v>
      </c>
      <c r="N69" s="298">
        <v>2.2000000000000002</v>
      </c>
      <c r="O69" s="172">
        <v>1.5</v>
      </c>
      <c r="P69" s="299">
        <v>3.3</v>
      </c>
      <c r="Q69" s="182">
        <v>5.8</v>
      </c>
      <c r="R69" s="298">
        <v>4.4000000000000004</v>
      </c>
      <c r="S69" s="257">
        <v>6.9</v>
      </c>
      <c r="T69" s="300">
        <v>31.900000000000002</v>
      </c>
    </row>
    <row r="70" spans="2:20" ht="19.5" thickBot="1">
      <c r="B70" s="90"/>
      <c r="C70" s="228"/>
      <c r="D70" s="229" t="s">
        <v>4</v>
      </c>
      <c r="E70" s="72"/>
      <c r="F70" s="73"/>
      <c r="G70" s="73"/>
      <c r="H70" s="301">
        <v>2.4</v>
      </c>
      <c r="I70" s="173">
        <v>2.4</v>
      </c>
      <c r="J70" s="301">
        <v>2.9</v>
      </c>
      <c r="K70" s="173">
        <v>3.9</v>
      </c>
      <c r="L70" s="301">
        <v>5</v>
      </c>
      <c r="M70" s="173">
        <v>7.8</v>
      </c>
      <c r="N70" s="301">
        <v>10</v>
      </c>
      <c r="O70" s="173">
        <v>11.5</v>
      </c>
      <c r="P70" s="302">
        <v>14.8</v>
      </c>
      <c r="Q70" s="184">
        <v>20.5</v>
      </c>
      <c r="R70" s="301">
        <v>24.9</v>
      </c>
      <c r="S70" s="173">
        <v>31.8</v>
      </c>
      <c r="T70" s="78"/>
    </row>
    <row r="71" spans="2:20">
      <c r="B71" s="90"/>
      <c r="C71" s="226" t="s">
        <v>15</v>
      </c>
      <c r="D71" s="225" t="s">
        <v>0</v>
      </c>
      <c r="E71" s="79"/>
      <c r="F71" s="80"/>
      <c r="G71" s="80"/>
      <c r="H71" s="303">
        <v>0.3</v>
      </c>
      <c r="I71" s="171">
        <v>1.4</v>
      </c>
      <c r="J71" s="303">
        <v>9.8000000000000007</v>
      </c>
      <c r="K71" s="171">
        <v>9.8000000000000007</v>
      </c>
      <c r="L71" s="303">
        <v>0</v>
      </c>
      <c r="M71" s="171">
        <v>1.2</v>
      </c>
      <c r="N71" s="303">
        <v>0</v>
      </c>
      <c r="O71" s="171">
        <v>0</v>
      </c>
      <c r="P71" s="304">
        <v>0.3</v>
      </c>
      <c r="Q71" s="180">
        <v>0.6</v>
      </c>
      <c r="R71" s="303">
        <v>0.3</v>
      </c>
      <c r="S71" s="262">
        <v>2.6</v>
      </c>
      <c r="T71" s="305">
        <v>26.2</v>
      </c>
    </row>
    <row r="72" spans="2:20">
      <c r="B72" s="90"/>
      <c r="C72" s="226"/>
      <c r="D72" s="227" t="s">
        <v>1</v>
      </c>
      <c r="E72" s="63"/>
      <c r="F72" s="64"/>
      <c r="G72" s="64"/>
      <c r="H72" s="298">
        <v>3.8</v>
      </c>
      <c r="I72" s="172">
        <v>73.099999999999994</v>
      </c>
      <c r="J72" s="298">
        <v>28.5</v>
      </c>
      <c r="K72" s="172">
        <v>5.4</v>
      </c>
      <c r="L72" s="298">
        <v>1.4</v>
      </c>
      <c r="M72" s="172">
        <v>0</v>
      </c>
      <c r="N72" s="298">
        <v>0</v>
      </c>
      <c r="O72" s="172">
        <v>0.4</v>
      </c>
      <c r="P72" s="299">
        <v>0.6</v>
      </c>
      <c r="Q72" s="182">
        <v>11.4</v>
      </c>
      <c r="R72" s="298">
        <v>2.9</v>
      </c>
      <c r="S72" s="257">
        <v>1.9</v>
      </c>
      <c r="T72" s="300">
        <v>129.6</v>
      </c>
    </row>
    <row r="73" spans="2:20">
      <c r="B73" s="90"/>
      <c r="C73" s="226"/>
      <c r="D73" s="227" t="s">
        <v>2</v>
      </c>
      <c r="E73" s="63"/>
      <c r="F73" s="64"/>
      <c r="G73" s="64"/>
      <c r="H73" s="298">
        <v>0</v>
      </c>
      <c r="I73" s="172">
        <v>0</v>
      </c>
      <c r="J73" s="298">
        <v>0.1</v>
      </c>
      <c r="K73" s="172">
        <v>0</v>
      </c>
      <c r="L73" s="298">
        <v>0</v>
      </c>
      <c r="M73" s="172">
        <v>0</v>
      </c>
      <c r="N73" s="298">
        <v>0</v>
      </c>
      <c r="O73" s="172">
        <v>0</v>
      </c>
      <c r="P73" s="299">
        <v>0</v>
      </c>
      <c r="Q73" s="182">
        <v>0</v>
      </c>
      <c r="R73" s="298">
        <v>0</v>
      </c>
      <c r="S73" s="257">
        <v>0</v>
      </c>
      <c r="T73" s="300">
        <v>0.1</v>
      </c>
    </row>
    <row r="74" spans="2:20">
      <c r="B74" s="90"/>
      <c r="C74" s="226"/>
      <c r="D74" s="227" t="s">
        <v>3</v>
      </c>
      <c r="E74" s="63"/>
      <c r="F74" s="64"/>
      <c r="G74" s="64"/>
      <c r="H74" s="298">
        <v>4.0999999999999996</v>
      </c>
      <c r="I74" s="172">
        <v>74.5</v>
      </c>
      <c r="J74" s="298">
        <v>38.4</v>
      </c>
      <c r="K74" s="172">
        <v>15.2</v>
      </c>
      <c r="L74" s="298">
        <v>1.4</v>
      </c>
      <c r="M74" s="172">
        <v>1.2</v>
      </c>
      <c r="N74" s="298">
        <v>0</v>
      </c>
      <c r="O74" s="172">
        <v>0.4</v>
      </c>
      <c r="P74" s="299">
        <v>0.9</v>
      </c>
      <c r="Q74" s="182">
        <v>12.1</v>
      </c>
      <c r="R74" s="298">
        <v>3.2</v>
      </c>
      <c r="S74" s="257">
        <v>4.5</v>
      </c>
      <c r="T74" s="300">
        <v>155.9</v>
      </c>
    </row>
    <row r="75" spans="2:20" ht="19.5" thickBot="1">
      <c r="B75" s="90"/>
      <c r="C75" s="232"/>
      <c r="D75" s="233" t="s">
        <v>4</v>
      </c>
      <c r="E75" s="94"/>
      <c r="F75" s="95"/>
      <c r="G75" s="95"/>
      <c r="H75" s="306">
        <v>4.0999999999999996</v>
      </c>
      <c r="I75" s="174">
        <v>78.5</v>
      </c>
      <c r="J75" s="306">
        <v>117</v>
      </c>
      <c r="K75" s="174">
        <v>132.1</v>
      </c>
      <c r="L75" s="306">
        <v>133.6</v>
      </c>
      <c r="M75" s="174">
        <v>134.69999999999999</v>
      </c>
      <c r="N75" s="306">
        <v>134.69999999999999</v>
      </c>
      <c r="O75" s="174">
        <v>135.1</v>
      </c>
      <c r="P75" s="307">
        <v>136.1</v>
      </c>
      <c r="Q75" s="187">
        <v>148.19999999999999</v>
      </c>
      <c r="R75" s="306">
        <v>151.4</v>
      </c>
      <c r="S75" s="174">
        <v>155.9</v>
      </c>
      <c r="T75" s="100"/>
    </row>
    <row r="76" spans="2:20" ht="21" thickTop="1" thickBot="1">
      <c r="B76" s="90"/>
      <c r="C76" s="234"/>
      <c r="D76" s="208" t="s">
        <v>47</v>
      </c>
      <c r="E76" s="251">
        <v>2025</v>
      </c>
      <c r="F76" s="209"/>
      <c r="G76" s="209"/>
      <c r="H76" s="308"/>
      <c r="I76" s="253"/>
      <c r="J76" s="209"/>
      <c r="K76" s="210"/>
      <c r="L76" s="210"/>
      <c r="M76" s="210"/>
      <c r="N76" s="210"/>
      <c r="O76" s="210"/>
      <c r="P76" s="211"/>
      <c r="Q76" s="251">
        <v>2026</v>
      </c>
      <c r="R76" s="210"/>
      <c r="S76" s="210"/>
      <c r="T76" s="107"/>
    </row>
    <row r="77" spans="2:20" ht="20.25" thickBot="1">
      <c r="B77" s="90"/>
      <c r="C77" s="235"/>
      <c r="D77" s="212" t="s">
        <v>51</v>
      </c>
      <c r="E77" s="213" t="s">
        <v>104</v>
      </c>
      <c r="F77" s="214" t="s">
        <v>105</v>
      </c>
      <c r="G77" s="214" t="s">
        <v>54</v>
      </c>
      <c r="H77" s="309" t="s">
        <v>55</v>
      </c>
      <c r="I77" s="254" t="s">
        <v>56</v>
      </c>
      <c r="J77" s="214" t="s">
        <v>57</v>
      </c>
      <c r="K77" s="215" t="s">
        <v>58</v>
      </c>
      <c r="L77" s="215" t="s">
        <v>59</v>
      </c>
      <c r="M77" s="215" t="s">
        <v>60</v>
      </c>
      <c r="N77" s="215" t="s">
        <v>61</v>
      </c>
      <c r="O77" s="215" t="s">
        <v>62</v>
      </c>
      <c r="P77" s="216" t="s">
        <v>63</v>
      </c>
      <c r="Q77" s="217" t="s">
        <v>64</v>
      </c>
      <c r="R77" s="215" t="s">
        <v>65</v>
      </c>
      <c r="S77" s="218" t="s">
        <v>54</v>
      </c>
      <c r="T77" s="116"/>
    </row>
    <row r="78" spans="2:20" ht="19.5" thickTop="1">
      <c r="B78" s="90"/>
      <c r="C78" s="224" t="s">
        <v>16</v>
      </c>
      <c r="D78" s="236" t="s">
        <v>0</v>
      </c>
      <c r="E78" s="54"/>
      <c r="F78" s="55"/>
      <c r="G78" s="55"/>
      <c r="H78" s="295">
        <v>0</v>
      </c>
      <c r="I78" s="178">
        <v>0.5</v>
      </c>
      <c r="J78" s="295">
        <v>1.9</v>
      </c>
      <c r="K78" s="178">
        <v>0</v>
      </c>
      <c r="L78" s="295">
        <v>0</v>
      </c>
      <c r="M78" s="178">
        <v>0</v>
      </c>
      <c r="N78" s="295">
        <v>0</v>
      </c>
      <c r="O78" s="178">
        <v>0</v>
      </c>
      <c r="P78" s="296">
        <v>0</v>
      </c>
      <c r="Q78" s="188">
        <v>0</v>
      </c>
      <c r="R78" s="295">
        <v>0</v>
      </c>
      <c r="S78" s="256">
        <v>0</v>
      </c>
      <c r="T78" s="297">
        <v>2.4</v>
      </c>
    </row>
    <row r="79" spans="2:20">
      <c r="B79" s="90"/>
      <c r="C79" s="226"/>
      <c r="D79" s="227" t="s">
        <v>1</v>
      </c>
      <c r="E79" s="63"/>
      <c r="F79" s="64"/>
      <c r="G79" s="64"/>
      <c r="H79" s="298">
        <v>0.1</v>
      </c>
      <c r="I79" s="172">
        <v>2.5</v>
      </c>
      <c r="J79" s="298">
        <v>10.6</v>
      </c>
      <c r="K79" s="172">
        <v>0.1</v>
      </c>
      <c r="L79" s="298">
        <v>0</v>
      </c>
      <c r="M79" s="172">
        <v>0</v>
      </c>
      <c r="N79" s="298">
        <v>0.5</v>
      </c>
      <c r="O79" s="172">
        <v>0</v>
      </c>
      <c r="P79" s="299">
        <v>1.2</v>
      </c>
      <c r="Q79" s="182">
        <v>16.7</v>
      </c>
      <c r="R79" s="298">
        <v>0.6</v>
      </c>
      <c r="S79" s="257">
        <v>0</v>
      </c>
      <c r="T79" s="300">
        <v>32.299999999999997</v>
      </c>
    </row>
    <row r="80" spans="2:20">
      <c r="B80" s="90"/>
      <c r="C80" s="226"/>
      <c r="D80" s="227" t="s">
        <v>2</v>
      </c>
      <c r="E80" s="63"/>
      <c r="F80" s="64"/>
      <c r="G80" s="64"/>
      <c r="H80" s="298">
        <v>0</v>
      </c>
      <c r="I80" s="172">
        <v>0</v>
      </c>
      <c r="J80" s="298">
        <v>0</v>
      </c>
      <c r="K80" s="172">
        <v>0</v>
      </c>
      <c r="L80" s="298">
        <v>0</v>
      </c>
      <c r="M80" s="172">
        <v>0</v>
      </c>
      <c r="N80" s="298">
        <v>0</v>
      </c>
      <c r="O80" s="172">
        <v>0</v>
      </c>
      <c r="P80" s="299">
        <v>0</v>
      </c>
      <c r="Q80" s="182">
        <v>0</v>
      </c>
      <c r="R80" s="298">
        <v>0</v>
      </c>
      <c r="S80" s="257">
        <v>0</v>
      </c>
      <c r="T80" s="300">
        <v>0</v>
      </c>
    </row>
    <row r="81" spans="2:20">
      <c r="B81" s="90"/>
      <c r="C81" s="226"/>
      <c r="D81" s="227" t="s">
        <v>3</v>
      </c>
      <c r="E81" s="63"/>
      <c r="F81" s="64"/>
      <c r="G81" s="64"/>
      <c r="H81" s="298">
        <v>0.1</v>
      </c>
      <c r="I81" s="172">
        <v>3</v>
      </c>
      <c r="J81" s="298">
        <v>12.5</v>
      </c>
      <c r="K81" s="172">
        <v>0.1</v>
      </c>
      <c r="L81" s="298">
        <v>0</v>
      </c>
      <c r="M81" s="172">
        <v>0</v>
      </c>
      <c r="N81" s="298">
        <v>0.5</v>
      </c>
      <c r="O81" s="172">
        <v>0</v>
      </c>
      <c r="P81" s="299">
        <v>1.2</v>
      </c>
      <c r="Q81" s="182">
        <v>16.7</v>
      </c>
      <c r="R81" s="298">
        <v>0.6</v>
      </c>
      <c r="S81" s="257">
        <v>0</v>
      </c>
      <c r="T81" s="300">
        <v>34.700000000000003</v>
      </c>
    </row>
    <row r="82" spans="2:20" ht="19.5" thickBot="1">
      <c r="B82" s="90"/>
      <c r="C82" s="228"/>
      <c r="D82" s="229" t="s">
        <v>4</v>
      </c>
      <c r="E82" s="72"/>
      <c r="F82" s="73"/>
      <c r="G82" s="73"/>
      <c r="H82" s="301">
        <v>0.1</v>
      </c>
      <c r="I82" s="173">
        <v>3.1</v>
      </c>
      <c r="J82" s="301">
        <v>15.7</v>
      </c>
      <c r="K82" s="173">
        <v>15.7</v>
      </c>
      <c r="L82" s="301">
        <v>15.7</v>
      </c>
      <c r="M82" s="173">
        <v>15.7</v>
      </c>
      <c r="N82" s="301">
        <v>16.2</v>
      </c>
      <c r="O82" s="173">
        <v>16.2</v>
      </c>
      <c r="P82" s="302">
        <v>17.399999999999999</v>
      </c>
      <c r="Q82" s="184">
        <v>34.1</v>
      </c>
      <c r="R82" s="301">
        <v>34.700000000000003</v>
      </c>
      <c r="S82" s="173">
        <v>34.700000000000003</v>
      </c>
      <c r="T82" s="78"/>
    </row>
    <row r="83" spans="2:20">
      <c r="B83" s="90"/>
      <c r="C83" s="226" t="s">
        <v>17</v>
      </c>
      <c r="D83" s="225" t="s">
        <v>0</v>
      </c>
      <c r="E83" s="79"/>
      <c r="F83" s="80"/>
      <c r="G83" s="80"/>
      <c r="H83" s="303">
        <v>0</v>
      </c>
      <c r="I83" s="171">
        <v>0</v>
      </c>
      <c r="J83" s="303">
        <v>5.3</v>
      </c>
      <c r="K83" s="171">
        <v>0</v>
      </c>
      <c r="L83" s="303">
        <v>0</v>
      </c>
      <c r="M83" s="171">
        <v>0</v>
      </c>
      <c r="N83" s="303">
        <v>0</v>
      </c>
      <c r="O83" s="171">
        <v>0</v>
      </c>
      <c r="P83" s="304">
        <v>0</v>
      </c>
      <c r="Q83" s="180">
        <v>0</v>
      </c>
      <c r="R83" s="303">
        <v>0</v>
      </c>
      <c r="S83" s="262">
        <v>0</v>
      </c>
      <c r="T83" s="305">
        <v>5.3</v>
      </c>
    </row>
    <row r="84" spans="2:20">
      <c r="B84" s="90"/>
      <c r="C84" s="226"/>
      <c r="D84" s="227" t="s">
        <v>1</v>
      </c>
      <c r="E84" s="63"/>
      <c r="F84" s="64"/>
      <c r="G84" s="64"/>
      <c r="H84" s="298">
        <v>2.2999999999999998</v>
      </c>
      <c r="I84" s="172">
        <v>21.4</v>
      </c>
      <c r="J84" s="298">
        <v>16.399999999999999</v>
      </c>
      <c r="K84" s="172">
        <v>14.7</v>
      </c>
      <c r="L84" s="298">
        <v>0</v>
      </c>
      <c r="M84" s="172">
        <v>0</v>
      </c>
      <c r="N84" s="298">
        <v>0</v>
      </c>
      <c r="O84" s="172">
        <v>0</v>
      </c>
      <c r="P84" s="299">
        <v>0.6</v>
      </c>
      <c r="Q84" s="182">
        <v>19.2</v>
      </c>
      <c r="R84" s="298">
        <v>0</v>
      </c>
      <c r="S84" s="257">
        <v>0</v>
      </c>
      <c r="T84" s="300">
        <v>74.599999999999994</v>
      </c>
    </row>
    <row r="85" spans="2:20">
      <c r="B85" s="90"/>
      <c r="C85" s="226"/>
      <c r="D85" s="227" t="s">
        <v>2</v>
      </c>
      <c r="E85" s="63"/>
      <c r="F85" s="64"/>
      <c r="G85" s="64"/>
      <c r="H85" s="298">
        <v>0</v>
      </c>
      <c r="I85" s="172">
        <v>0</v>
      </c>
      <c r="J85" s="298">
        <v>0</v>
      </c>
      <c r="K85" s="172">
        <v>0</v>
      </c>
      <c r="L85" s="298">
        <v>0</v>
      </c>
      <c r="M85" s="172">
        <v>0</v>
      </c>
      <c r="N85" s="298">
        <v>0</v>
      </c>
      <c r="O85" s="172">
        <v>0</v>
      </c>
      <c r="P85" s="299">
        <v>0</v>
      </c>
      <c r="Q85" s="182">
        <v>0</v>
      </c>
      <c r="R85" s="298">
        <v>0</v>
      </c>
      <c r="S85" s="257">
        <v>0</v>
      </c>
      <c r="T85" s="300">
        <v>0</v>
      </c>
    </row>
    <row r="86" spans="2:20">
      <c r="B86" s="90"/>
      <c r="C86" s="226"/>
      <c r="D86" s="230" t="s">
        <v>3</v>
      </c>
      <c r="E86" s="83"/>
      <c r="F86" s="84"/>
      <c r="G86" s="84"/>
      <c r="H86" s="298">
        <v>2.2999999999999998</v>
      </c>
      <c r="I86" s="172">
        <v>21.5</v>
      </c>
      <c r="J86" s="298">
        <v>21.6</v>
      </c>
      <c r="K86" s="172">
        <v>14.7</v>
      </c>
      <c r="L86" s="298">
        <v>0</v>
      </c>
      <c r="M86" s="172">
        <v>0</v>
      </c>
      <c r="N86" s="298">
        <v>0</v>
      </c>
      <c r="O86" s="172">
        <v>0</v>
      </c>
      <c r="P86" s="299">
        <v>0.6</v>
      </c>
      <c r="Q86" s="182">
        <v>19.2</v>
      </c>
      <c r="R86" s="298">
        <v>0</v>
      </c>
      <c r="S86" s="257">
        <v>0</v>
      </c>
      <c r="T86" s="300">
        <v>80</v>
      </c>
    </row>
    <row r="87" spans="2:20" ht="19.5" thickBot="1">
      <c r="B87" s="90"/>
      <c r="C87" s="228"/>
      <c r="D87" s="229" t="s">
        <v>4</v>
      </c>
      <c r="E87" s="72"/>
      <c r="F87" s="73"/>
      <c r="G87" s="73"/>
      <c r="H87" s="301">
        <v>2.2999999999999998</v>
      </c>
      <c r="I87" s="173">
        <v>23.7</v>
      </c>
      <c r="J87" s="301">
        <v>45.4</v>
      </c>
      <c r="K87" s="173">
        <v>60.1</v>
      </c>
      <c r="L87" s="301">
        <v>60.1</v>
      </c>
      <c r="M87" s="173">
        <v>60.1</v>
      </c>
      <c r="N87" s="301">
        <v>60.1</v>
      </c>
      <c r="O87" s="173">
        <v>60.1</v>
      </c>
      <c r="P87" s="302">
        <v>60.7</v>
      </c>
      <c r="Q87" s="184">
        <v>79.900000000000006</v>
      </c>
      <c r="R87" s="301">
        <v>79.900000000000006</v>
      </c>
      <c r="S87" s="173">
        <v>79.900000000000006</v>
      </c>
      <c r="T87" s="78"/>
    </row>
    <row r="88" spans="2:20">
      <c r="B88" s="90"/>
      <c r="C88" s="226" t="s">
        <v>18</v>
      </c>
      <c r="D88" s="225" t="s">
        <v>0</v>
      </c>
      <c r="E88" s="79"/>
      <c r="F88" s="80"/>
      <c r="G88" s="80"/>
      <c r="H88" s="303">
        <v>0</v>
      </c>
      <c r="I88" s="171">
        <v>0</v>
      </c>
      <c r="J88" s="303">
        <v>0.9</v>
      </c>
      <c r="K88" s="171">
        <v>0.9</v>
      </c>
      <c r="L88" s="303">
        <v>0</v>
      </c>
      <c r="M88" s="171">
        <v>0</v>
      </c>
      <c r="N88" s="303">
        <v>0</v>
      </c>
      <c r="O88" s="171">
        <v>0</v>
      </c>
      <c r="P88" s="304">
        <v>0</v>
      </c>
      <c r="Q88" s="180">
        <v>0</v>
      </c>
      <c r="R88" s="303">
        <v>0</v>
      </c>
      <c r="S88" s="262">
        <v>0</v>
      </c>
      <c r="T88" s="305">
        <v>1.8</v>
      </c>
    </row>
    <row r="89" spans="2:20">
      <c r="B89" s="90"/>
      <c r="C89" s="226"/>
      <c r="D89" s="227" t="s">
        <v>1</v>
      </c>
      <c r="E89" s="63"/>
      <c r="F89" s="64"/>
      <c r="G89" s="64"/>
      <c r="H89" s="298">
        <v>4</v>
      </c>
      <c r="I89" s="172">
        <v>4</v>
      </c>
      <c r="J89" s="298">
        <v>5</v>
      </c>
      <c r="K89" s="172">
        <v>4.9000000000000004</v>
      </c>
      <c r="L89" s="298">
        <v>0.2</v>
      </c>
      <c r="M89" s="172">
        <v>0.1</v>
      </c>
      <c r="N89" s="298">
        <v>0</v>
      </c>
      <c r="O89" s="172">
        <v>0.1</v>
      </c>
      <c r="P89" s="299">
        <v>0.1</v>
      </c>
      <c r="Q89" s="182">
        <v>7.4</v>
      </c>
      <c r="R89" s="298">
        <v>7.5</v>
      </c>
      <c r="S89" s="257">
        <v>0.9</v>
      </c>
      <c r="T89" s="300">
        <v>34.200000000000003</v>
      </c>
    </row>
    <row r="90" spans="2:20">
      <c r="B90" s="90"/>
      <c r="C90" s="226"/>
      <c r="D90" s="227" t="s">
        <v>2</v>
      </c>
      <c r="E90" s="63"/>
      <c r="F90" s="64"/>
      <c r="G90" s="64"/>
      <c r="H90" s="298">
        <v>0</v>
      </c>
      <c r="I90" s="172">
        <v>0</v>
      </c>
      <c r="J90" s="298">
        <v>0</v>
      </c>
      <c r="K90" s="172">
        <v>0</v>
      </c>
      <c r="L90" s="298">
        <v>0</v>
      </c>
      <c r="M90" s="172">
        <v>0</v>
      </c>
      <c r="N90" s="298">
        <v>0</v>
      </c>
      <c r="O90" s="172">
        <v>0</v>
      </c>
      <c r="P90" s="299">
        <v>0</v>
      </c>
      <c r="Q90" s="182">
        <v>0</v>
      </c>
      <c r="R90" s="298">
        <v>0</v>
      </c>
      <c r="S90" s="257">
        <v>0</v>
      </c>
      <c r="T90" s="300">
        <v>0</v>
      </c>
    </row>
    <row r="91" spans="2:20">
      <c r="B91" s="90"/>
      <c r="C91" s="226"/>
      <c r="D91" s="230" t="s">
        <v>3</v>
      </c>
      <c r="E91" s="83"/>
      <c r="F91" s="84"/>
      <c r="G91" s="84"/>
      <c r="H91" s="298">
        <v>4</v>
      </c>
      <c r="I91" s="172">
        <v>4</v>
      </c>
      <c r="J91" s="298">
        <v>6</v>
      </c>
      <c r="K91" s="172">
        <v>5.8</v>
      </c>
      <c r="L91" s="298">
        <v>0.2</v>
      </c>
      <c r="M91" s="172">
        <v>0.1</v>
      </c>
      <c r="N91" s="298">
        <v>0</v>
      </c>
      <c r="O91" s="172">
        <v>0.1</v>
      </c>
      <c r="P91" s="299">
        <v>0.1</v>
      </c>
      <c r="Q91" s="182">
        <v>7.4</v>
      </c>
      <c r="R91" s="298">
        <v>7.5</v>
      </c>
      <c r="S91" s="257">
        <v>0.9</v>
      </c>
      <c r="T91" s="300">
        <v>36.1</v>
      </c>
    </row>
    <row r="92" spans="2:20" ht="19.5" thickBot="1">
      <c r="B92" s="90"/>
      <c r="C92" s="228"/>
      <c r="D92" s="229" t="s">
        <v>4</v>
      </c>
      <c r="E92" s="72"/>
      <c r="F92" s="73"/>
      <c r="G92" s="73"/>
      <c r="H92" s="301">
        <v>4</v>
      </c>
      <c r="I92" s="173">
        <v>8</v>
      </c>
      <c r="J92" s="301">
        <v>14</v>
      </c>
      <c r="K92" s="173">
        <v>19.7</v>
      </c>
      <c r="L92" s="301">
        <v>20</v>
      </c>
      <c r="M92" s="173">
        <v>20</v>
      </c>
      <c r="N92" s="301">
        <v>20</v>
      </c>
      <c r="O92" s="173">
        <v>20.100000000000001</v>
      </c>
      <c r="P92" s="302">
        <v>20.2</v>
      </c>
      <c r="Q92" s="184">
        <v>27.7</v>
      </c>
      <c r="R92" s="301">
        <v>35.200000000000003</v>
      </c>
      <c r="S92" s="173">
        <v>36.1</v>
      </c>
      <c r="T92" s="78"/>
    </row>
    <row r="93" spans="2:20">
      <c r="B93" s="90"/>
      <c r="C93" s="226" t="s">
        <v>19</v>
      </c>
      <c r="D93" s="225" t="s">
        <v>0</v>
      </c>
      <c r="E93" s="79"/>
      <c r="F93" s="80"/>
      <c r="G93" s="80"/>
      <c r="H93" s="303">
        <v>0</v>
      </c>
      <c r="I93" s="171">
        <v>0</v>
      </c>
      <c r="J93" s="303">
        <v>0</v>
      </c>
      <c r="K93" s="171">
        <v>0</v>
      </c>
      <c r="L93" s="303">
        <v>0</v>
      </c>
      <c r="M93" s="171">
        <v>0</v>
      </c>
      <c r="N93" s="303">
        <v>4.5</v>
      </c>
      <c r="O93" s="171">
        <v>1.6</v>
      </c>
      <c r="P93" s="304">
        <v>9.6</v>
      </c>
      <c r="Q93" s="180">
        <v>2.1</v>
      </c>
      <c r="R93" s="303">
        <v>7.8</v>
      </c>
      <c r="S93" s="262">
        <v>11.6</v>
      </c>
      <c r="T93" s="305">
        <v>37.1</v>
      </c>
    </row>
    <row r="94" spans="2:20">
      <c r="B94" s="90"/>
      <c r="C94" s="226"/>
      <c r="D94" s="227" t="s">
        <v>1</v>
      </c>
      <c r="E94" s="63"/>
      <c r="F94" s="64"/>
      <c r="G94" s="64"/>
      <c r="H94" s="298">
        <v>1</v>
      </c>
      <c r="I94" s="172">
        <v>0.6</v>
      </c>
      <c r="J94" s="298">
        <v>0.3</v>
      </c>
      <c r="K94" s="172">
        <v>0.3</v>
      </c>
      <c r="L94" s="298">
        <v>0.7</v>
      </c>
      <c r="M94" s="172">
        <v>0.2</v>
      </c>
      <c r="N94" s="298">
        <v>0.4</v>
      </c>
      <c r="O94" s="172">
        <v>0.2</v>
      </c>
      <c r="P94" s="299">
        <v>1.5</v>
      </c>
      <c r="Q94" s="182">
        <v>4.8</v>
      </c>
      <c r="R94" s="298">
        <v>2.4</v>
      </c>
      <c r="S94" s="257">
        <v>0</v>
      </c>
      <c r="T94" s="300">
        <v>12.4</v>
      </c>
    </row>
    <row r="95" spans="2:20">
      <c r="B95" s="117"/>
      <c r="C95" s="226"/>
      <c r="D95" s="227" t="s">
        <v>2</v>
      </c>
      <c r="E95" s="63"/>
      <c r="F95" s="64"/>
      <c r="G95" s="64"/>
      <c r="H95" s="298">
        <v>0</v>
      </c>
      <c r="I95" s="172">
        <v>0</v>
      </c>
      <c r="J95" s="298">
        <v>0</v>
      </c>
      <c r="K95" s="172">
        <v>0</v>
      </c>
      <c r="L95" s="298">
        <v>0</v>
      </c>
      <c r="M95" s="172">
        <v>0</v>
      </c>
      <c r="N95" s="298">
        <v>0</v>
      </c>
      <c r="O95" s="172">
        <v>0</v>
      </c>
      <c r="P95" s="299">
        <v>0</v>
      </c>
      <c r="Q95" s="182">
        <v>0</v>
      </c>
      <c r="R95" s="298">
        <v>0</v>
      </c>
      <c r="S95" s="257">
        <v>0</v>
      </c>
      <c r="T95" s="300">
        <v>0</v>
      </c>
    </row>
    <row r="96" spans="2:20">
      <c r="B96" s="117"/>
      <c r="C96" s="237"/>
      <c r="D96" s="230" t="s">
        <v>3</v>
      </c>
      <c r="E96" s="83"/>
      <c r="F96" s="84"/>
      <c r="G96" s="84"/>
      <c r="H96" s="298">
        <v>1</v>
      </c>
      <c r="I96" s="172">
        <v>0.6</v>
      </c>
      <c r="J96" s="298">
        <v>0.3</v>
      </c>
      <c r="K96" s="172">
        <v>0.3</v>
      </c>
      <c r="L96" s="298">
        <v>0.7</v>
      </c>
      <c r="M96" s="172">
        <v>0.2</v>
      </c>
      <c r="N96" s="298">
        <v>4.8</v>
      </c>
      <c r="O96" s="172">
        <v>1.8</v>
      </c>
      <c r="P96" s="299">
        <v>11.1</v>
      </c>
      <c r="Q96" s="182">
        <v>6.9</v>
      </c>
      <c r="R96" s="298">
        <v>10.199999999999999</v>
      </c>
      <c r="S96" s="257">
        <v>11.6</v>
      </c>
      <c r="T96" s="300">
        <v>49.6</v>
      </c>
    </row>
    <row r="97" spans="2:20" ht="19.5" thickBot="1">
      <c r="B97" s="117"/>
      <c r="C97" s="238"/>
      <c r="D97" s="229" t="s">
        <v>4</v>
      </c>
      <c r="E97" s="72"/>
      <c r="F97" s="73"/>
      <c r="G97" s="73"/>
      <c r="H97" s="301">
        <v>1</v>
      </c>
      <c r="I97" s="173">
        <v>1.5</v>
      </c>
      <c r="J97" s="301">
        <v>1.9</v>
      </c>
      <c r="K97" s="173">
        <v>2.2000000000000002</v>
      </c>
      <c r="L97" s="301">
        <v>2.9</v>
      </c>
      <c r="M97" s="173">
        <v>3.1</v>
      </c>
      <c r="N97" s="301">
        <v>8</v>
      </c>
      <c r="O97" s="173">
        <v>9.8000000000000007</v>
      </c>
      <c r="P97" s="302">
        <v>20.9</v>
      </c>
      <c r="Q97" s="184">
        <v>27.7</v>
      </c>
      <c r="R97" s="301">
        <v>37.9</v>
      </c>
      <c r="S97" s="173">
        <v>49.5</v>
      </c>
      <c r="T97" s="78"/>
    </row>
    <row r="98" spans="2:20">
      <c r="B98" s="117"/>
      <c r="C98" s="226" t="s">
        <v>20</v>
      </c>
      <c r="D98" s="225" t="s">
        <v>0</v>
      </c>
      <c r="E98" s="79"/>
      <c r="F98" s="80"/>
      <c r="G98" s="80"/>
      <c r="H98" s="303">
        <v>0</v>
      </c>
      <c r="I98" s="171">
        <v>0</v>
      </c>
      <c r="J98" s="303">
        <v>0</v>
      </c>
      <c r="K98" s="171">
        <v>0</v>
      </c>
      <c r="L98" s="303">
        <v>0</v>
      </c>
      <c r="M98" s="171">
        <v>0</v>
      </c>
      <c r="N98" s="303">
        <v>0</v>
      </c>
      <c r="O98" s="171">
        <v>0</v>
      </c>
      <c r="P98" s="304">
        <v>0</v>
      </c>
      <c r="Q98" s="180">
        <v>0</v>
      </c>
      <c r="R98" s="303">
        <v>0</v>
      </c>
      <c r="S98" s="262">
        <v>0</v>
      </c>
      <c r="T98" s="305">
        <v>0</v>
      </c>
    </row>
    <row r="99" spans="2:20">
      <c r="B99" s="117"/>
      <c r="C99" s="226"/>
      <c r="D99" s="227" t="s">
        <v>1</v>
      </c>
      <c r="E99" s="63"/>
      <c r="F99" s="64"/>
      <c r="G99" s="64"/>
      <c r="H99" s="298">
        <v>0</v>
      </c>
      <c r="I99" s="172">
        <v>0</v>
      </c>
      <c r="J99" s="298">
        <v>0</v>
      </c>
      <c r="K99" s="172">
        <v>0</v>
      </c>
      <c r="L99" s="298">
        <v>0</v>
      </c>
      <c r="M99" s="172">
        <v>0</v>
      </c>
      <c r="N99" s="298">
        <v>0</v>
      </c>
      <c r="O99" s="172">
        <v>0</v>
      </c>
      <c r="P99" s="299">
        <v>0</v>
      </c>
      <c r="Q99" s="182">
        <v>0</v>
      </c>
      <c r="R99" s="298">
        <v>0</v>
      </c>
      <c r="S99" s="257">
        <v>0</v>
      </c>
      <c r="T99" s="300">
        <v>0</v>
      </c>
    </row>
    <row r="100" spans="2:20">
      <c r="B100" s="117"/>
      <c r="C100" s="226"/>
      <c r="D100" s="227" t="s">
        <v>2</v>
      </c>
      <c r="E100" s="63"/>
      <c r="F100" s="64"/>
      <c r="G100" s="64"/>
      <c r="H100" s="298">
        <v>0</v>
      </c>
      <c r="I100" s="172">
        <v>0</v>
      </c>
      <c r="J100" s="298">
        <v>0</v>
      </c>
      <c r="K100" s="172">
        <v>0</v>
      </c>
      <c r="L100" s="298">
        <v>0</v>
      </c>
      <c r="M100" s="172">
        <v>0</v>
      </c>
      <c r="N100" s="298">
        <v>0</v>
      </c>
      <c r="O100" s="172">
        <v>0</v>
      </c>
      <c r="P100" s="299">
        <v>0</v>
      </c>
      <c r="Q100" s="182">
        <v>0</v>
      </c>
      <c r="R100" s="298">
        <v>0</v>
      </c>
      <c r="S100" s="257">
        <v>0</v>
      </c>
      <c r="T100" s="300">
        <v>0</v>
      </c>
    </row>
    <row r="101" spans="2:20">
      <c r="B101" s="117"/>
      <c r="C101" s="226"/>
      <c r="D101" s="230" t="s">
        <v>3</v>
      </c>
      <c r="E101" s="83"/>
      <c r="F101" s="84"/>
      <c r="G101" s="84"/>
      <c r="H101" s="298">
        <v>0</v>
      </c>
      <c r="I101" s="172">
        <v>0</v>
      </c>
      <c r="J101" s="298">
        <v>0</v>
      </c>
      <c r="K101" s="172">
        <v>0</v>
      </c>
      <c r="L101" s="298">
        <v>0</v>
      </c>
      <c r="M101" s="172">
        <v>0</v>
      </c>
      <c r="N101" s="298">
        <v>0</v>
      </c>
      <c r="O101" s="172">
        <v>0</v>
      </c>
      <c r="P101" s="299">
        <v>0</v>
      </c>
      <c r="Q101" s="182">
        <v>0</v>
      </c>
      <c r="R101" s="298">
        <v>0</v>
      </c>
      <c r="S101" s="257">
        <v>0</v>
      </c>
      <c r="T101" s="300">
        <v>0</v>
      </c>
    </row>
    <row r="102" spans="2:20" ht="19.5" thickBot="1">
      <c r="B102" s="117"/>
      <c r="C102" s="228"/>
      <c r="D102" s="229" t="s">
        <v>4</v>
      </c>
      <c r="E102" s="72"/>
      <c r="F102" s="73"/>
      <c r="G102" s="73"/>
      <c r="H102" s="301">
        <v>0</v>
      </c>
      <c r="I102" s="173">
        <v>0</v>
      </c>
      <c r="J102" s="301">
        <v>0</v>
      </c>
      <c r="K102" s="173">
        <v>0</v>
      </c>
      <c r="L102" s="301">
        <v>0</v>
      </c>
      <c r="M102" s="173">
        <v>0</v>
      </c>
      <c r="N102" s="301">
        <v>0</v>
      </c>
      <c r="O102" s="173">
        <v>0</v>
      </c>
      <c r="P102" s="302">
        <v>0</v>
      </c>
      <c r="Q102" s="184">
        <v>0</v>
      </c>
      <c r="R102" s="301">
        <v>0</v>
      </c>
      <c r="S102" s="173">
        <v>0</v>
      </c>
      <c r="T102" s="78"/>
    </row>
    <row r="103" spans="2:20">
      <c r="B103" s="117"/>
      <c r="C103" s="226" t="s">
        <v>21</v>
      </c>
      <c r="D103" s="225" t="s">
        <v>0</v>
      </c>
      <c r="E103" s="79"/>
      <c r="F103" s="80"/>
      <c r="G103" s="80"/>
      <c r="H103" s="303">
        <v>9.5</v>
      </c>
      <c r="I103" s="171">
        <v>0.2</v>
      </c>
      <c r="J103" s="303">
        <v>0</v>
      </c>
      <c r="K103" s="171">
        <v>0</v>
      </c>
      <c r="L103" s="303">
        <v>0</v>
      </c>
      <c r="M103" s="171">
        <v>0.1</v>
      </c>
      <c r="N103" s="303">
        <v>0.2</v>
      </c>
      <c r="O103" s="171">
        <v>0.1</v>
      </c>
      <c r="P103" s="304">
        <v>0.3</v>
      </c>
      <c r="Q103" s="180">
        <v>0.4</v>
      </c>
      <c r="R103" s="303">
        <v>1.6</v>
      </c>
      <c r="S103" s="262">
        <v>8</v>
      </c>
      <c r="T103" s="305">
        <v>20.3</v>
      </c>
    </row>
    <row r="104" spans="2:20">
      <c r="B104" s="117"/>
      <c r="C104" s="226"/>
      <c r="D104" s="227" t="s">
        <v>1</v>
      </c>
      <c r="E104" s="63"/>
      <c r="F104" s="64"/>
      <c r="G104" s="64"/>
      <c r="H104" s="298">
        <v>2.4</v>
      </c>
      <c r="I104" s="172">
        <v>3.4</v>
      </c>
      <c r="J104" s="298">
        <v>4.4000000000000004</v>
      </c>
      <c r="K104" s="172">
        <v>1.6</v>
      </c>
      <c r="L104" s="298">
        <v>0.3</v>
      </c>
      <c r="M104" s="172">
        <v>0.2</v>
      </c>
      <c r="N104" s="298">
        <v>0.4</v>
      </c>
      <c r="O104" s="172">
        <v>0.5</v>
      </c>
      <c r="P104" s="299">
        <v>2</v>
      </c>
      <c r="Q104" s="182">
        <v>3.6</v>
      </c>
      <c r="R104" s="298">
        <v>0.4</v>
      </c>
      <c r="S104" s="257">
        <v>1.8</v>
      </c>
      <c r="T104" s="300">
        <v>21</v>
      </c>
    </row>
    <row r="105" spans="2:20">
      <c r="B105" s="117"/>
      <c r="C105" s="226"/>
      <c r="D105" s="227" t="s">
        <v>2</v>
      </c>
      <c r="E105" s="63"/>
      <c r="F105" s="64"/>
      <c r="G105" s="64"/>
      <c r="H105" s="298">
        <v>0</v>
      </c>
      <c r="I105" s="172">
        <v>0</v>
      </c>
      <c r="J105" s="298">
        <v>0</v>
      </c>
      <c r="K105" s="172">
        <v>0</v>
      </c>
      <c r="L105" s="298">
        <v>0</v>
      </c>
      <c r="M105" s="172">
        <v>0</v>
      </c>
      <c r="N105" s="298">
        <v>0</v>
      </c>
      <c r="O105" s="172">
        <v>0</v>
      </c>
      <c r="P105" s="299">
        <v>0</v>
      </c>
      <c r="Q105" s="182">
        <v>1.3</v>
      </c>
      <c r="R105" s="298">
        <v>9.5</v>
      </c>
      <c r="S105" s="257">
        <v>0</v>
      </c>
      <c r="T105" s="300">
        <v>10.8</v>
      </c>
    </row>
    <row r="106" spans="2:20">
      <c r="B106" s="117"/>
      <c r="C106" s="226"/>
      <c r="D106" s="230" t="s">
        <v>3</v>
      </c>
      <c r="E106" s="83"/>
      <c r="F106" s="84"/>
      <c r="G106" s="84"/>
      <c r="H106" s="298">
        <v>11.8</v>
      </c>
      <c r="I106" s="172">
        <v>3.5</v>
      </c>
      <c r="J106" s="298">
        <v>4.4000000000000004</v>
      </c>
      <c r="K106" s="172">
        <v>1.6</v>
      </c>
      <c r="L106" s="298">
        <v>0.3</v>
      </c>
      <c r="M106" s="172">
        <v>0.4</v>
      </c>
      <c r="N106" s="298">
        <v>0.6</v>
      </c>
      <c r="O106" s="172">
        <v>0.6</v>
      </c>
      <c r="P106" s="299">
        <v>2.2999999999999998</v>
      </c>
      <c r="Q106" s="182">
        <v>5.2</v>
      </c>
      <c r="R106" s="298">
        <v>11.5</v>
      </c>
      <c r="S106" s="257">
        <v>9.8000000000000007</v>
      </c>
      <c r="T106" s="300">
        <v>52.2</v>
      </c>
    </row>
    <row r="107" spans="2:20" ht="19.5" thickBot="1">
      <c r="B107" s="117"/>
      <c r="C107" s="228"/>
      <c r="D107" s="229" t="s">
        <v>4</v>
      </c>
      <c r="E107" s="72"/>
      <c r="F107" s="73"/>
      <c r="G107" s="73"/>
      <c r="H107" s="301">
        <v>11.8</v>
      </c>
      <c r="I107" s="173">
        <v>15.4</v>
      </c>
      <c r="J107" s="301">
        <v>19.8</v>
      </c>
      <c r="K107" s="173">
        <v>21.4</v>
      </c>
      <c r="L107" s="301">
        <v>21.7</v>
      </c>
      <c r="M107" s="173">
        <v>22.1</v>
      </c>
      <c r="N107" s="301">
        <v>22.7</v>
      </c>
      <c r="O107" s="173">
        <v>23.3</v>
      </c>
      <c r="P107" s="302">
        <v>25.6</v>
      </c>
      <c r="Q107" s="184">
        <v>30.8</v>
      </c>
      <c r="R107" s="301">
        <v>42.3</v>
      </c>
      <c r="S107" s="173">
        <v>52.1</v>
      </c>
      <c r="T107" s="78"/>
    </row>
    <row r="108" spans="2:20">
      <c r="B108" s="117"/>
      <c r="C108" s="226" t="s">
        <v>22</v>
      </c>
      <c r="D108" s="225" t="s">
        <v>0</v>
      </c>
      <c r="E108" s="79"/>
      <c r="F108" s="80"/>
      <c r="G108" s="80"/>
      <c r="H108" s="303">
        <v>0.8</v>
      </c>
      <c r="I108" s="171">
        <v>0</v>
      </c>
      <c r="J108" s="303">
        <v>0.8</v>
      </c>
      <c r="K108" s="171">
        <v>0.6</v>
      </c>
      <c r="L108" s="303">
        <v>0</v>
      </c>
      <c r="M108" s="171">
        <v>0</v>
      </c>
      <c r="N108" s="303">
        <v>1.2</v>
      </c>
      <c r="O108" s="171">
        <v>1.2</v>
      </c>
      <c r="P108" s="304">
        <v>0</v>
      </c>
      <c r="Q108" s="180">
        <v>0</v>
      </c>
      <c r="R108" s="303">
        <v>0.1</v>
      </c>
      <c r="S108" s="262">
        <v>1.4</v>
      </c>
      <c r="T108" s="305">
        <v>6.3</v>
      </c>
    </row>
    <row r="109" spans="2:20">
      <c r="B109" s="117"/>
      <c r="C109" s="226"/>
      <c r="D109" s="227" t="s">
        <v>1</v>
      </c>
      <c r="E109" s="63"/>
      <c r="F109" s="64"/>
      <c r="G109" s="64"/>
      <c r="H109" s="298">
        <v>4.7</v>
      </c>
      <c r="I109" s="172">
        <v>4.2</v>
      </c>
      <c r="J109" s="298">
        <v>17.5</v>
      </c>
      <c r="K109" s="172">
        <v>4.2</v>
      </c>
      <c r="L109" s="298">
        <v>1.1000000000000001</v>
      </c>
      <c r="M109" s="172">
        <v>0.4</v>
      </c>
      <c r="N109" s="298">
        <v>0.2</v>
      </c>
      <c r="O109" s="172">
        <v>0.4</v>
      </c>
      <c r="P109" s="299">
        <v>0.3</v>
      </c>
      <c r="Q109" s="182">
        <v>9.1999999999999993</v>
      </c>
      <c r="R109" s="298">
        <v>1.4</v>
      </c>
      <c r="S109" s="257">
        <v>9.1999999999999993</v>
      </c>
      <c r="T109" s="300">
        <v>52.9</v>
      </c>
    </row>
    <row r="110" spans="2:20">
      <c r="B110" s="117"/>
      <c r="C110" s="226"/>
      <c r="D110" s="227" t="s">
        <v>2</v>
      </c>
      <c r="E110" s="63"/>
      <c r="F110" s="64"/>
      <c r="G110" s="64"/>
      <c r="H110" s="298">
        <v>0</v>
      </c>
      <c r="I110" s="172">
        <v>0</v>
      </c>
      <c r="J110" s="298">
        <v>0</v>
      </c>
      <c r="K110" s="172">
        <v>0</v>
      </c>
      <c r="L110" s="298">
        <v>0</v>
      </c>
      <c r="M110" s="172">
        <v>0</v>
      </c>
      <c r="N110" s="298">
        <v>0</v>
      </c>
      <c r="O110" s="172">
        <v>0</v>
      </c>
      <c r="P110" s="299">
        <v>0</v>
      </c>
      <c r="Q110" s="182">
        <v>0</v>
      </c>
      <c r="R110" s="298">
        <v>0</v>
      </c>
      <c r="S110" s="257">
        <v>0</v>
      </c>
      <c r="T110" s="300">
        <v>0</v>
      </c>
    </row>
    <row r="111" spans="2:20">
      <c r="B111" s="117"/>
      <c r="C111" s="226"/>
      <c r="D111" s="230" t="s">
        <v>3</v>
      </c>
      <c r="E111" s="83"/>
      <c r="F111" s="84"/>
      <c r="G111" s="84"/>
      <c r="H111" s="298">
        <v>5.5</v>
      </c>
      <c r="I111" s="172">
        <v>4.2</v>
      </c>
      <c r="J111" s="298">
        <v>18.3</v>
      </c>
      <c r="K111" s="172">
        <v>4.8</v>
      </c>
      <c r="L111" s="298">
        <v>1.1000000000000001</v>
      </c>
      <c r="M111" s="172">
        <v>0.4</v>
      </c>
      <c r="N111" s="298">
        <v>1.4</v>
      </c>
      <c r="O111" s="172">
        <v>1.6</v>
      </c>
      <c r="P111" s="299">
        <v>0.3</v>
      </c>
      <c r="Q111" s="182">
        <v>9.1999999999999993</v>
      </c>
      <c r="R111" s="298">
        <v>1.5</v>
      </c>
      <c r="S111" s="257">
        <v>10.7</v>
      </c>
      <c r="T111" s="300">
        <v>59.2</v>
      </c>
    </row>
    <row r="112" spans="2:20" ht="19.5" thickBot="1">
      <c r="B112" s="117"/>
      <c r="C112" s="228"/>
      <c r="D112" s="229" t="s">
        <v>4</v>
      </c>
      <c r="E112" s="72"/>
      <c r="F112" s="73"/>
      <c r="G112" s="73"/>
      <c r="H112" s="301">
        <v>5.5</v>
      </c>
      <c r="I112" s="173">
        <v>9.8000000000000007</v>
      </c>
      <c r="J112" s="301">
        <v>28.1</v>
      </c>
      <c r="K112" s="173">
        <v>32.9</v>
      </c>
      <c r="L112" s="301">
        <v>34</v>
      </c>
      <c r="M112" s="173">
        <v>34.4</v>
      </c>
      <c r="N112" s="301">
        <v>35.799999999999997</v>
      </c>
      <c r="O112" s="173">
        <v>37.4</v>
      </c>
      <c r="P112" s="302">
        <v>37.700000000000003</v>
      </c>
      <c r="Q112" s="184">
        <v>46.9</v>
      </c>
      <c r="R112" s="301">
        <v>48.5</v>
      </c>
      <c r="S112" s="173">
        <v>59.1</v>
      </c>
      <c r="T112" s="78"/>
    </row>
    <row r="113" spans="2:20">
      <c r="B113" s="117"/>
      <c r="C113" s="226" t="s">
        <v>23</v>
      </c>
      <c r="D113" s="225" t="s">
        <v>0</v>
      </c>
      <c r="E113" s="79"/>
      <c r="F113" s="80"/>
      <c r="G113" s="80"/>
      <c r="H113" s="303">
        <v>0</v>
      </c>
      <c r="I113" s="171">
        <v>0</v>
      </c>
      <c r="J113" s="303">
        <v>0</v>
      </c>
      <c r="K113" s="171">
        <v>0</v>
      </c>
      <c r="L113" s="303">
        <v>0</v>
      </c>
      <c r="M113" s="171">
        <v>0</v>
      </c>
      <c r="N113" s="303">
        <v>0</v>
      </c>
      <c r="O113" s="171">
        <v>0</v>
      </c>
      <c r="P113" s="304">
        <v>0</v>
      </c>
      <c r="Q113" s="180">
        <v>0</v>
      </c>
      <c r="R113" s="303">
        <v>0</v>
      </c>
      <c r="S113" s="262">
        <v>0</v>
      </c>
      <c r="T113" s="305">
        <v>0</v>
      </c>
    </row>
    <row r="114" spans="2:20">
      <c r="B114" s="117"/>
      <c r="C114" s="226"/>
      <c r="D114" s="227" t="s">
        <v>1</v>
      </c>
      <c r="E114" s="63"/>
      <c r="F114" s="64"/>
      <c r="G114" s="64"/>
      <c r="H114" s="298">
        <v>0</v>
      </c>
      <c r="I114" s="172">
        <v>0</v>
      </c>
      <c r="J114" s="298">
        <v>0</v>
      </c>
      <c r="K114" s="172">
        <v>0</v>
      </c>
      <c r="L114" s="298">
        <v>0</v>
      </c>
      <c r="M114" s="172">
        <v>0</v>
      </c>
      <c r="N114" s="298">
        <v>0</v>
      </c>
      <c r="O114" s="172">
        <v>0</v>
      </c>
      <c r="P114" s="299">
        <v>0</v>
      </c>
      <c r="Q114" s="182">
        <v>0</v>
      </c>
      <c r="R114" s="298">
        <v>0</v>
      </c>
      <c r="S114" s="257">
        <v>0</v>
      </c>
      <c r="T114" s="300">
        <v>0</v>
      </c>
    </row>
    <row r="115" spans="2:20">
      <c r="B115" s="117"/>
      <c r="C115" s="226"/>
      <c r="D115" s="227" t="s">
        <v>2</v>
      </c>
      <c r="E115" s="63"/>
      <c r="F115" s="64"/>
      <c r="G115" s="64"/>
      <c r="H115" s="298">
        <v>0</v>
      </c>
      <c r="I115" s="172">
        <v>0</v>
      </c>
      <c r="J115" s="298">
        <v>0</v>
      </c>
      <c r="K115" s="172">
        <v>0</v>
      </c>
      <c r="L115" s="298">
        <v>0</v>
      </c>
      <c r="M115" s="172">
        <v>0</v>
      </c>
      <c r="N115" s="298">
        <v>0</v>
      </c>
      <c r="O115" s="172">
        <v>0</v>
      </c>
      <c r="P115" s="299">
        <v>0</v>
      </c>
      <c r="Q115" s="182">
        <v>0</v>
      </c>
      <c r="R115" s="298">
        <v>0</v>
      </c>
      <c r="S115" s="257">
        <v>0</v>
      </c>
      <c r="T115" s="300">
        <v>0</v>
      </c>
    </row>
    <row r="116" spans="2:20">
      <c r="B116" s="117"/>
      <c r="C116" s="226"/>
      <c r="D116" s="230" t="s">
        <v>3</v>
      </c>
      <c r="E116" s="83"/>
      <c r="F116" s="84"/>
      <c r="G116" s="84"/>
      <c r="H116" s="298">
        <v>0</v>
      </c>
      <c r="I116" s="172">
        <v>0</v>
      </c>
      <c r="J116" s="298">
        <v>0</v>
      </c>
      <c r="K116" s="172">
        <v>0</v>
      </c>
      <c r="L116" s="298">
        <v>0</v>
      </c>
      <c r="M116" s="172">
        <v>0</v>
      </c>
      <c r="N116" s="298">
        <v>0</v>
      </c>
      <c r="O116" s="172">
        <v>0</v>
      </c>
      <c r="P116" s="299">
        <v>0</v>
      </c>
      <c r="Q116" s="182">
        <v>0</v>
      </c>
      <c r="R116" s="298">
        <v>0</v>
      </c>
      <c r="S116" s="257">
        <v>0</v>
      </c>
      <c r="T116" s="300">
        <v>0</v>
      </c>
    </row>
    <row r="117" spans="2:20" ht="19.5" thickBot="1">
      <c r="B117" s="117"/>
      <c r="C117" s="228"/>
      <c r="D117" s="229" t="s">
        <v>4</v>
      </c>
      <c r="E117" s="72"/>
      <c r="F117" s="73"/>
      <c r="G117" s="73"/>
      <c r="H117" s="301">
        <v>0</v>
      </c>
      <c r="I117" s="173">
        <v>0</v>
      </c>
      <c r="J117" s="301">
        <v>0</v>
      </c>
      <c r="K117" s="173">
        <v>0</v>
      </c>
      <c r="L117" s="301">
        <v>0</v>
      </c>
      <c r="M117" s="173">
        <v>0</v>
      </c>
      <c r="N117" s="301">
        <v>0</v>
      </c>
      <c r="O117" s="173">
        <v>0</v>
      </c>
      <c r="P117" s="302">
        <v>0</v>
      </c>
      <c r="Q117" s="184">
        <v>0</v>
      </c>
      <c r="R117" s="301">
        <v>0</v>
      </c>
      <c r="S117" s="173">
        <v>0</v>
      </c>
      <c r="T117" s="78"/>
    </row>
    <row r="118" spans="2:20">
      <c r="B118" s="117"/>
      <c r="C118" s="226" t="s">
        <v>24</v>
      </c>
      <c r="D118" s="225" t="s">
        <v>0</v>
      </c>
      <c r="E118" s="79"/>
      <c r="F118" s="80"/>
      <c r="G118" s="80"/>
      <c r="H118" s="303">
        <v>0.6</v>
      </c>
      <c r="I118" s="171">
        <v>1</v>
      </c>
      <c r="J118" s="303">
        <v>3.8</v>
      </c>
      <c r="K118" s="171">
        <v>1.1000000000000001</v>
      </c>
      <c r="L118" s="303">
        <v>1.1000000000000001</v>
      </c>
      <c r="M118" s="171">
        <v>4.2</v>
      </c>
      <c r="N118" s="303">
        <v>2.2000000000000002</v>
      </c>
      <c r="O118" s="171">
        <v>1.5</v>
      </c>
      <c r="P118" s="304">
        <v>0.9</v>
      </c>
      <c r="Q118" s="180">
        <v>0.7</v>
      </c>
      <c r="R118" s="303">
        <v>3.5</v>
      </c>
      <c r="S118" s="262">
        <v>1.7</v>
      </c>
      <c r="T118" s="305">
        <v>22.2</v>
      </c>
    </row>
    <row r="119" spans="2:20">
      <c r="B119" s="117"/>
      <c r="C119" s="226"/>
      <c r="D119" s="227" t="s">
        <v>1</v>
      </c>
      <c r="E119" s="63"/>
      <c r="F119" s="64"/>
      <c r="G119" s="64"/>
      <c r="H119" s="298">
        <v>0</v>
      </c>
      <c r="I119" s="172">
        <v>1</v>
      </c>
      <c r="J119" s="298">
        <v>0.1</v>
      </c>
      <c r="K119" s="172">
        <v>0.4</v>
      </c>
      <c r="L119" s="298">
        <v>0</v>
      </c>
      <c r="M119" s="172">
        <v>0</v>
      </c>
      <c r="N119" s="298">
        <v>0</v>
      </c>
      <c r="O119" s="172">
        <v>0</v>
      </c>
      <c r="P119" s="299">
        <v>0</v>
      </c>
      <c r="Q119" s="182">
        <v>0</v>
      </c>
      <c r="R119" s="298">
        <v>3.7</v>
      </c>
      <c r="S119" s="257">
        <v>0.1</v>
      </c>
      <c r="T119" s="300">
        <v>5.4</v>
      </c>
    </row>
    <row r="120" spans="2:20">
      <c r="B120" s="117"/>
      <c r="C120" s="226"/>
      <c r="D120" s="227" t="s">
        <v>2</v>
      </c>
      <c r="E120" s="63"/>
      <c r="F120" s="64"/>
      <c r="G120" s="64"/>
      <c r="H120" s="298">
        <v>0</v>
      </c>
      <c r="I120" s="172">
        <v>0</v>
      </c>
      <c r="J120" s="298">
        <v>0</v>
      </c>
      <c r="K120" s="172">
        <v>0</v>
      </c>
      <c r="L120" s="298">
        <v>0</v>
      </c>
      <c r="M120" s="172">
        <v>0</v>
      </c>
      <c r="N120" s="298">
        <v>0</v>
      </c>
      <c r="O120" s="172">
        <v>0</v>
      </c>
      <c r="P120" s="299">
        <v>0</v>
      </c>
      <c r="Q120" s="182">
        <v>0</v>
      </c>
      <c r="R120" s="298">
        <v>0</v>
      </c>
      <c r="S120" s="257">
        <v>0</v>
      </c>
      <c r="T120" s="300">
        <v>0</v>
      </c>
    </row>
    <row r="121" spans="2:20">
      <c r="B121" s="117"/>
      <c r="C121" s="226"/>
      <c r="D121" s="230" t="s">
        <v>3</v>
      </c>
      <c r="E121" s="83"/>
      <c r="F121" s="84"/>
      <c r="G121" s="84"/>
      <c r="H121" s="298">
        <v>0.6</v>
      </c>
      <c r="I121" s="172">
        <v>2</v>
      </c>
      <c r="J121" s="298">
        <v>3.9</v>
      </c>
      <c r="K121" s="172">
        <v>1.5</v>
      </c>
      <c r="L121" s="298">
        <v>1.1000000000000001</v>
      </c>
      <c r="M121" s="172">
        <v>4.2</v>
      </c>
      <c r="N121" s="298">
        <v>2.2000000000000002</v>
      </c>
      <c r="O121" s="172">
        <v>1.5</v>
      </c>
      <c r="P121" s="299">
        <v>0.9</v>
      </c>
      <c r="Q121" s="182">
        <v>0.7</v>
      </c>
      <c r="R121" s="298">
        <v>7.3</v>
      </c>
      <c r="S121" s="257">
        <v>1.8</v>
      </c>
      <c r="T121" s="300">
        <v>27.700000000000003</v>
      </c>
    </row>
    <row r="122" spans="2:20" ht="19.5" thickBot="1">
      <c r="B122" s="117"/>
      <c r="C122" s="228"/>
      <c r="D122" s="229" t="s">
        <v>4</v>
      </c>
      <c r="E122" s="72"/>
      <c r="F122" s="73"/>
      <c r="G122" s="73"/>
      <c r="H122" s="301">
        <v>0.6</v>
      </c>
      <c r="I122" s="173">
        <v>2.6</v>
      </c>
      <c r="J122" s="301">
        <v>6.5</v>
      </c>
      <c r="K122" s="173">
        <v>8</v>
      </c>
      <c r="L122" s="301">
        <v>9.1</v>
      </c>
      <c r="M122" s="173">
        <v>13.3</v>
      </c>
      <c r="N122" s="301">
        <v>15.4</v>
      </c>
      <c r="O122" s="173">
        <v>16.899999999999999</v>
      </c>
      <c r="P122" s="302">
        <v>17.8</v>
      </c>
      <c r="Q122" s="184">
        <v>18.5</v>
      </c>
      <c r="R122" s="301">
        <v>25.8</v>
      </c>
      <c r="S122" s="173">
        <v>27.6</v>
      </c>
      <c r="T122" s="78"/>
    </row>
    <row r="123" spans="2:20">
      <c r="B123" s="117"/>
      <c r="C123" s="226" t="s">
        <v>25</v>
      </c>
      <c r="D123" s="225" t="s">
        <v>0</v>
      </c>
      <c r="E123" s="79"/>
      <c r="F123" s="80"/>
      <c r="G123" s="80"/>
      <c r="H123" s="303">
        <v>8.1999999999999993</v>
      </c>
      <c r="I123" s="171">
        <v>0</v>
      </c>
      <c r="J123" s="303">
        <v>0</v>
      </c>
      <c r="K123" s="171">
        <v>0</v>
      </c>
      <c r="L123" s="303">
        <v>0</v>
      </c>
      <c r="M123" s="171">
        <v>0</v>
      </c>
      <c r="N123" s="303">
        <v>0</v>
      </c>
      <c r="O123" s="171">
        <v>0.2</v>
      </c>
      <c r="P123" s="304">
        <v>1.1000000000000001</v>
      </c>
      <c r="Q123" s="180">
        <v>6.5</v>
      </c>
      <c r="R123" s="303">
        <v>11.2</v>
      </c>
      <c r="S123" s="262">
        <v>15.2</v>
      </c>
      <c r="T123" s="305">
        <v>42.5</v>
      </c>
    </row>
    <row r="124" spans="2:20">
      <c r="B124" s="117"/>
      <c r="C124" s="226"/>
      <c r="D124" s="227" t="s">
        <v>1</v>
      </c>
      <c r="E124" s="63"/>
      <c r="F124" s="64"/>
      <c r="G124" s="64"/>
      <c r="H124" s="298">
        <v>0.6</v>
      </c>
      <c r="I124" s="172">
        <v>1</v>
      </c>
      <c r="J124" s="298">
        <v>1.1000000000000001</v>
      </c>
      <c r="K124" s="172">
        <v>0.6</v>
      </c>
      <c r="L124" s="298">
        <v>0.4</v>
      </c>
      <c r="M124" s="172">
        <v>0.3</v>
      </c>
      <c r="N124" s="298">
        <v>0.4</v>
      </c>
      <c r="O124" s="172">
        <v>0.4</v>
      </c>
      <c r="P124" s="299">
        <v>2.2000000000000002</v>
      </c>
      <c r="Q124" s="182">
        <v>0.4</v>
      </c>
      <c r="R124" s="298">
        <v>8</v>
      </c>
      <c r="S124" s="257">
        <v>7.3</v>
      </c>
      <c r="T124" s="300">
        <v>22.7</v>
      </c>
    </row>
    <row r="125" spans="2:20">
      <c r="B125" s="117"/>
      <c r="C125" s="226"/>
      <c r="D125" s="227" t="s">
        <v>2</v>
      </c>
      <c r="E125" s="63"/>
      <c r="F125" s="64"/>
      <c r="G125" s="64"/>
      <c r="H125" s="298">
        <v>0</v>
      </c>
      <c r="I125" s="172">
        <v>0</v>
      </c>
      <c r="J125" s="298">
        <v>0</v>
      </c>
      <c r="K125" s="172">
        <v>0</v>
      </c>
      <c r="L125" s="298">
        <v>0</v>
      </c>
      <c r="M125" s="172">
        <v>0</v>
      </c>
      <c r="N125" s="298">
        <v>0</v>
      </c>
      <c r="O125" s="172">
        <v>0</v>
      </c>
      <c r="P125" s="299">
        <v>0</v>
      </c>
      <c r="Q125" s="182">
        <v>0</v>
      </c>
      <c r="R125" s="298">
        <v>0</v>
      </c>
      <c r="S125" s="257">
        <v>0.2</v>
      </c>
      <c r="T125" s="300">
        <v>0.2</v>
      </c>
    </row>
    <row r="126" spans="2:20">
      <c r="B126" s="117"/>
      <c r="C126" s="226"/>
      <c r="D126" s="230" t="s">
        <v>3</v>
      </c>
      <c r="E126" s="83"/>
      <c r="F126" s="84"/>
      <c r="G126" s="84"/>
      <c r="H126" s="298">
        <v>8.8000000000000007</v>
      </c>
      <c r="I126" s="172">
        <v>1</v>
      </c>
      <c r="J126" s="298">
        <v>1.1000000000000001</v>
      </c>
      <c r="K126" s="172">
        <v>0.6</v>
      </c>
      <c r="L126" s="298">
        <v>0.4</v>
      </c>
      <c r="M126" s="172">
        <v>0.3</v>
      </c>
      <c r="N126" s="298">
        <v>0.4</v>
      </c>
      <c r="O126" s="172">
        <v>0.6</v>
      </c>
      <c r="P126" s="299">
        <v>3.3</v>
      </c>
      <c r="Q126" s="182">
        <v>7</v>
      </c>
      <c r="R126" s="298">
        <v>19.3</v>
      </c>
      <c r="S126" s="257">
        <v>22.7</v>
      </c>
      <c r="T126" s="300">
        <v>65.5</v>
      </c>
    </row>
    <row r="127" spans="2:20" ht="19.5" thickBot="1">
      <c r="B127" s="117"/>
      <c r="C127" s="228"/>
      <c r="D127" s="229" t="s">
        <v>4</v>
      </c>
      <c r="E127" s="72"/>
      <c r="F127" s="73"/>
      <c r="G127" s="73"/>
      <c r="H127" s="301">
        <v>8.8000000000000007</v>
      </c>
      <c r="I127" s="173">
        <v>9.8000000000000007</v>
      </c>
      <c r="J127" s="301">
        <v>10.9</v>
      </c>
      <c r="K127" s="173">
        <v>11.5</v>
      </c>
      <c r="L127" s="301">
        <v>11.9</v>
      </c>
      <c r="M127" s="173">
        <v>12.2</v>
      </c>
      <c r="N127" s="301">
        <v>12.6</v>
      </c>
      <c r="O127" s="173">
        <v>13.2</v>
      </c>
      <c r="P127" s="302">
        <v>16.600000000000001</v>
      </c>
      <c r="Q127" s="184">
        <v>23.5</v>
      </c>
      <c r="R127" s="301">
        <v>42.8</v>
      </c>
      <c r="S127" s="173">
        <v>65.5</v>
      </c>
      <c r="T127" s="78"/>
    </row>
    <row r="128" spans="2:20">
      <c r="B128" s="117"/>
      <c r="C128" s="226" t="s">
        <v>26</v>
      </c>
      <c r="D128" s="225" t="s">
        <v>0</v>
      </c>
      <c r="E128" s="79"/>
      <c r="F128" s="80"/>
      <c r="G128" s="80"/>
      <c r="H128" s="303">
        <v>0</v>
      </c>
      <c r="I128" s="171">
        <v>0.2</v>
      </c>
      <c r="J128" s="303">
        <v>0.7</v>
      </c>
      <c r="K128" s="171">
        <v>0.4</v>
      </c>
      <c r="L128" s="303">
        <v>0</v>
      </c>
      <c r="M128" s="171">
        <v>0</v>
      </c>
      <c r="N128" s="303">
        <v>0</v>
      </c>
      <c r="O128" s="171">
        <v>0</v>
      </c>
      <c r="P128" s="304">
        <v>0</v>
      </c>
      <c r="Q128" s="180">
        <v>0</v>
      </c>
      <c r="R128" s="303">
        <v>0</v>
      </c>
      <c r="S128" s="262">
        <v>0</v>
      </c>
      <c r="T128" s="305">
        <v>1.2</v>
      </c>
    </row>
    <row r="129" spans="2:20">
      <c r="B129" s="117"/>
      <c r="C129" s="226"/>
      <c r="D129" s="227" t="s">
        <v>1</v>
      </c>
      <c r="E129" s="63"/>
      <c r="F129" s="64"/>
      <c r="G129" s="64"/>
      <c r="H129" s="298">
        <v>0.1</v>
      </c>
      <c r="I129" s="172">
        <v>1.5</v>
      </c>
      <c r="J129" s="298">
        <v>0.3</v>
      </c>
      <c r="K129" s="172">
        <v>0</v>
      </c>
      <c r="L129" s="298">
        <v>0</v>
      </c>
      <c r="M129" s="172">
        <v>0</v>
      </c>
      <c r="N129" s="298">
        <v>0</v>
      </c>
      <c r="O129" s="172">
        <v>0</v>
      </c>
      <c r="P129" s="299">
        <v>0</v>
      </c>
      <c r="Q129" s="182">
        <v>0</v>
      </c>
      <c r="R129" s="298">
        <v>0</v>
      </c>
      <c r="S129" s="257">
        <v>1.2</v>
      </c>
      <c r="T129" s="300">
        <v>3.1</v>
      </c>
    </row>
    <row r="130" spans="2:20">
      <c r="B130" s="117"/>
      <c r="C130" s="226"/>
      <c r="D130" s="227" t="s">
        <v>2</v>
      </c>
      <c r="E130" s="63"/>
      <c r="F130" s="64"/>
      <c r="G130" s="64"/>
      <c r="H130" s="298">
        <v>0</v>
      </c>
      <c r="I130" s="172">
        <v>0</v>
      </c>
      <c r="J130" s="298">
        <v>0</v>
      </c>
      <c r="K130" s="172">
        <v>0</v>
      </c>
      <c r="L130" s="298">
        <v>0</v>
      </c>
      <c r="M130" s="172">
        <v>0</v>
      </c>
      <c r="N130" s="298">
        <v>0</v>
      </c>
      <c r="O130" s="172">
        <v>0</v>
      </c>
      <c r="P130" s="299">
        <v>0</v>
      </c>
      <c r="Q130" s="182">
        <v>0</v>
      </c>
      <c r="R130" s="298">
        <v>0</v>
      </c>
      <c r="S130" s="257">
        <v>0</v>
      </c>
      <c r="T130" s="300">
        <v>0</v>
      </c>
    </row>
    <row r="131" spans="2:20">
      <c r="B131" s="117"/>
      <c r="C131" s="226"/>
      <c r="D131" s="230" t="s">
        <v>3</v>
      </c>
      <c r="E131" s="83"/>
      <c r="F131" s="84"/>
      <c r="G131" s="84"/>
      <c r="H131" s="298">
        <v>0.1</v>
      </c>
      <c r="I131" s="172">
        <v>1.7</v>
      </c>
      <c r="J131" s="298">
        <v>1</v>
      </c>
      <c r="K131" s="172">
        <v>0.4</v>
      </c>
      <c r="L131" s="298">
        <v>0</v>
      </c>
      <c r="M131" s="172">
        <v>0</v>
      </c>
      <c r="N131" s="298">
        <v>0</v>
      </c>
      <c r="O131" s="172">
        <v>0</v>
      </c>
      <c r="P131" s="299">
        <v>0</v>
      </c>
      <c r="Q131" s="182">
        <v>0</v>
      </c>
      <c r="R131" s="298">
        <v>0</v>
      </c>
      <c r="S131" s="257">
        <v>1.2</v>
      </c>
      <c r="T131" s="300">
        <v>4.3999999999999995</v>
      </c>
    </row>
    <row r="132" spans="2:20" ht="19.5" thickBot="1">
      <c r="B132" s="117"/>
      <c r="C132" s="228"/>
      <c r="D132" s="229" t="s">
        <v>4</v>
      </c>
      <c r="E132" s="72"/>
      <c r="F132" s="73"/>
      <c r="G132" s="73"/>
      <c r="H132" s="301">
        <v>0.1</v>
      </c>
      <c r="I132" s="173">
        <v>1.7</v>
      </c>
      <c r="J132" s="301">
        <v>2.7</v>
      </c>
      <c r="K132" s="173">
        <v>3.1</v>
      </c>
      <c r="L132" s="301">
        <v>3.1</v>
      </c>
      <c r="M132" s="173">
        <v>3.1</v>
      </c>
      <c r="N132" s="301">
        <v>3.1</v>
      </c>
      <c r="O132" s="173">
        <v>3.1</v>
      </c>
      <c r="P132" s="302">
        <v>3.1</v>
      </c>
      <c r="Q132" s="184">
        <v>3.1</v>
      </c>
      <c r="R132" s="301">
        <v>3.1</v>
      </c>
      <c r="S132" s="173">
        <v>4.4000000000000004</v>
      </c>
      <c r="T132" s="78"/>
    </row>
    <row r="133" spans="2:20">
      <c r="B133" s="117"/>
      <c r="C133" s="226" t="s">
        <v>27</v>
      </c>
      <c r="D133" s="225" t="s">
        <v>0</v>
      </c>
      <c r="E133" s="79"/>
      <c r="F133" s="80"/>
      <c r="G133" s="80"/>
      <c r="H133" s="303">
        <v>0</v>
      </c>
      <c r="I133" s="171">
        <v>0.5</v>
      </c>
      <c r="J133" s="303">
        <v>0.3</v>
      </c>
      <c r="K133" s="171">
        <v>0</v>
      </c>
      <c r="L133" s="303">
        <v>0</v>
      </c>
      <c r="M133" s="171">
        <v>0</v>
      </c>
      <c r="N133" s="303">
        <v>0</v>
      </c>
      <c r="O133" s="171">
        <v>0</v>
      </c>
      <c r="P133" s="304">
        <v>0</v>
      </c>
      <c r="Q133" s="180">
        <v>0</v>
      </c>
      <c r="R133" s="303">
        <v>0</v>
      </c>
      <c r="S133" s="262">
        <v>0</v>
      </c>
      <c r="T133" s="305">
        <v>0.8</v>
      </c>
    </row>
    <row r="134" spans="2:20">
      <c r="B134" s="117"/>
      <c r="C134" s="226"/>
      <c r="D134" s="227" t="s">
        <v>1</v>
      </c>
      <c r="E134" s="63"/>
      <c r="F134" s="64"/>
      <c r="G134" s="64"/>
      <c r="H134" s="298">
        <v>0.8</v>
      </c>
      <c r="I134" s="172">
        <v>17.7</v>
      </c>
      <c r="J134" s="298">
        <v>10.8</v>
      </c>
      <c r="K134" s="172">
        <v>1.3</v>
      </c>
      <c r="L134" s="298">
        <v>0.7</v>
      </c>
      <c r="M134" s="172">
        <v>0</v>
      </c>
      <c r="N134" s="298">
        <v>0.2</v>
      </c>
      <c r="O134" s="172">
        <v>0.1</v>
      </c>
      <c r="P134" s="299">
        <v>0.4</v>
      </c>
      <c r="Q134" s="182">
        <v>3.3</v>
      </c>
      <c r="R134" s="298">
        <v>6.2</v>
      </c>
      <c r="S134" s="257">
        <v>2.1</v>
      </c>
      <c r="T134" s="300">
        <v>43.6</v>
      </c>
    </row>
    <row r="135" spans="2:20">
      <c r="B135" s="117"/>
      <c r="C135" s="226"/>
      <c r="D135" s="227" t="s">
        <v>2</v>
      </c>
      <c r="E135" s="63"/>
      <c r="F135" s="64"/>
      <c r="G135" s="64"/>
      <c r="H135" s="298">
        <v>0</v>
      </c>
      <c r="I135" s="172">
        <v>0</v>
      </c>
      <c r="J135" s="298">
        <v>0</v>
      </c>
      <c r="K135" s="172">
        <v>0</v>
      </c>
      <c r="L135" s="298">
        <v>0</v>
      </c>
      <c r="M135" s="172">
        <v>0</v>
      </c>
      <c r="N135" s="298">
        <v>0</v>
      </c>
      <c r="O135" s="172">
        <v>0</v>
      </c>
      <c r="P135" s="299">
        <v>0</v>
      </c>
      <c r="Q135" s="182">
        <v>0</v>
      </c>
      <c r="R135" s="298">
        <v>0</v>
      </c>
      <c r="S135" s="257">
        <v>0</v>
      </c>
      <c r="T135" s="300">
        <v>0</v>
      </c>
    </row>
    <row r="136" spans="2:20">
      <c r="B136" s="117"/>
      <c r="C136" s="226"/>
      <c r="D136" s="227" t="s">
        <v>3</v>
      </c>
      <c r="E136" s="63"/>
      <c r="F136" s="64"/>
      <c r="G136" s="64"/>
      <c r="H136" s="298">
        <v>0.8</v>
      </c>
      <c r="I136" s="172">
        <v>18.2</v>
      </c>
      <c r="J136" s="298">
        <v>11.1</v>
      </c>
      <c r="K136" s="172">
        <v>1.3</v>
      </c>
      <c r="L136" s="298">
        <v>0.7</v>
      </c>
      <c r="M136" s="172">
        <v>0</v>
      </c>
      <c r="N136" s="298">
        <v>0.2</v>
      </c>
      <c r="O136" s="172">
        <v>0.1</v>
      </c>
      <c r="P136" s="299">
        <v>0.4</v>
      </c>
      <c r="Q136" s="182">
        <v>3.3</v>
      </c>
      <c r="R136" s="298">
        <v>6.2</v>
      </c>
      <c r="S136" s="257">
        <v>2.1</v>
      </c>
      <c r="T136" s="300">
        <v>44.5</v>
      </c>
    </row>
    <row r="137" spans="2:20" ht="19.5" thickBot="1">
      <c r="B137" s="117"/>
      <c r="C137" s="232"/>
      <c r="D137" s="233" t="s">
        <v>4</v>
      </c>
      <c r="E137" s="94"/>
      <c r="F137" s="95"/>
      <c r="G137" s="95"/>
      <c r="H137" s="306">
        <v>0.8</v>
      </c>
      <c r="I137" s="174">
        <v>19</v>
      </c>
      <c r="J137" s="306">
        <v>30.1</v>
      </c>
      <c r="K137" s="174">
        <v>31.4</v>
      </c>
      <c r="L137" s="306">
        <v>32</v>
      </c>
      <c r="M137" s="174">
        <v>32.1</v>
      </c>
      <c r="N137" s="306">
        <v>32.299999999999997</v>
      </c>
      <c r="O137" s="174">
        <v>32.4</v>
      </c>
      <c r="P137" s="307">
        <v>32.799999999999997</v>
      </c>
      <c r="Q137" s="187">
        <v>36.1</v>
      </c>
      <c r="R137" s="306">
        <v>42.3</v>
      </c>
      <c r="S137" s="174">
        <v>44.4</v>
      </c>
      <c r="T137" s="100"/>
    </row>
    <row r="138" spans="2:20" ht="21" thickTop="1" thickBot="1">
      <c r="B138" s="117"/>
      <c r="C138" s="224"/>
      <c r="D138" s="219" t="s">
        <v>47</v>
      </c>
      <c r="E138" s="251">
        <v>2025</v>
      </c>
      <c r="F138" s="209"/>
      <c r="G138" s="209"/>
      <c r="H138" s="308"/>
      <c r="I138" s="253"/>
      <c r="J138" s="209"/>
      <c r="K138" s="210"/>
      <c r="L138" s="210"/>
      <c r="M138" s="210"/>
      <c r="N138" s="210"/>
      <c r="O138" s="210"/>
      <c r="P138" s="211"/>
      <c r="Q138" s="251">
        <v>2026</v>
      </c>
      <c r="R138" s="210"/>
      <c r="S138" s="210"/>
      <c r="T138" s="107"/>
    </row>
    <row r="139" spans="2:20" ht="20.25" thickBot="1">
      <c r="B139" s="117"/>
      <c r="C139" s="232"/>
      <c r="D139" s="212" t="s">
        <v>51</v>
      </c>
      <c r="E139" s="213" t="s">
        <v>104</v>
      </c>
      <c r="F139" s="214" t="s">
        <v>105</v>
      </c>
      <c r="G139" s="214" t="s">
        <v>54</v>
      </c>
      <c r="H139" s="309" t="s">
        <v>55</v>
      </c>
      <c r="I139" s="254" t="s">
        <v>56</v>
      </c>
      <c r="J139" s="214" t="s">
        <v>57</v>
      </c>
      <c r="K139" s="215" t="s">
        <v>58</v>
      </c>
      <c r="L139" s="215" t="s">
        <v>59</v>
      </c>
      <c r="M139" s="215" t="s">
        <v>60</v>
      </c>
      <c r="N139" s="215" t="s">
        <v>61</v>
      </c>
      <c r="O139" s="215" t="s">
        <v>62</v>
      </c>
      <c r="P139" s="216" t="s">
        <v>63</v>
      </c>
      <c r="Q139" s="217" t="s">
        <v>64</v>
      </c>
      <c r="R139" s="215" t="s">
        <v>65</v>
      </c>
      <c r="S139" s="218" t="s">
        <v>54</v>
      </c>
      <c r="T139" s="116"/>
    </row>
    <row r="140" spans="2:20" ht="19.5" thickTop="1">
      <c r="B140" s="117"/>
      <c r="C140" s="226" t="s">
        <v>28</v>
      </c>
      <c r="D140" s="225" t="s">
        <v>0</v>
      </c>
      <c r="E140" s="79"/>
      <c r="F140" s="80"/>
      <c r="G140" s="80"/>
      <c r="H140" s="303">
        <v>0</v>
      </c>
      <c r="I140" s="171">
        <v>0</v>
      </c>
      <c r="J140" s="303">
        <v>0</v>
      </c>
      <c r="K140" s="171">
        <v>0</v>
      </c>
      <c r="L140" s="303">
        <v>0</v>
      </c>
      <c r="M140" s="171">
        <v>0</v>
      </c>
      <c r="N140" s="303">
        <v>0</v>
      </c>
      <c r="O140" s="171">
        <v>0</v>
      </c>
      <c r="P140" s="296">
        <v>0</v>
      </c>
      <c r="Q140" s="180">
        <v>0</v>
      </c>
      <c r="R140" s="303">
        <v>0</v>
      </c>
      <c r="S140" s="262">
        <v>0</v>
      </c>
      <c r="T140" s="297">
        <v>0</v>
      </c>
    </row>
    <row r="141" spans="2:20">
      <c r="B141" s="117"/>
      <c r="C141" s="226"/>
      <c r="D141" s="227" t="s">
        <v>1</v>
      </c>
      <c r="E141" s="63"/>
      <c r="F141" s="64"/>
      <c r="G141" s="64"/>
      <c r="H141" s="298">
        <v>0</v>
      </c>
      <c r="I141" s="172">
        <v>0</v>
      </c>
      <c r="J141" s="298">
        <v>0</v>
      </c>
      <c r="K141" s="172">
        <v>0</v>
      </c>
      <c r="L141" s="298">
        <v>0</v>
      </c>
      <c r="M141" s="172">
        <v>0</v>
      </c>
      <c r="N141" s="298">
        <v>0</v>
      </c>
      <c r="O141" s="172">
        <v>0</v>
      </c>
      <c r="P141" s="299">
        <v>0</v>
      </c>
      <c r="Q141" s="182">
        <v>0</v>
      </c>
      <c r="R141" s="298">
        <v>0</v>
      </c>
      <c r="S141" s="257">
        <v>0</v>
      </c>
      <c r="T141" s="300">
        <v>0</v>
      </c>
    </row>
    <row r="142" spans="2:20">
      <c r="B142" s="117"/>
      <c r="C142" s="226"/>
      <c r="D142" s="227" t="s">
        <v>2</v>
      </c>
      <c r="E142" s="63"/>
      <c r="F142" s="64"/>
      <c r="G142" s="64"/>
      <c r="H142" s="298">
        <v>0</v>
      </c>
      <c r="I142" s="172">
        <v>0</v>
      </c>
      <c r="J142" s="298">
        <v>0</v>
      </c>
      <c r="K142" s="172">
        <v>0</v>
      </c>
      <c r="L142" s="298">
        <v>0</v>
      </c>
      <c r="M142" s="172">
        <v>0</v>
      </c>
      <c r="N142" s="298">
        <v>0</v>
      </c>
      <c r="O142" s="172">
        <v>0</v>
      </c>
      <c r="P142" s="299">
        <v>0</v>
      </c>
      <c r="Q142" s="182">
        <v>0</v>
      </c>
      <c r="R142" s="298">
        <v>0</v>
      </c>
      <c r="S142" s="257">
        <v>0</v>
      </c>
      <c r="T142" s="300">
        <v>0</v>
      </c>
    </row>
    <row r="143" spans="2:20">
      <c r="B143" s="117"/>
      <c r="C143" s="226"/>
      <c r="D143" s="227" t="s">
        <v>3</v>
      </c>
      <c r="E143" s="63"/>
      <c r="F143" s="64"/>
      <c r="G143" s="64"/>
      <c r="H143" s="298">
        <v>0</v>
      </c>
      <c r="I143" s="172">
        <v>0</v>
      </c>
      <c r="J143" s="298">
        <v>0</v>
      </c>
      <c r="K143" s="172">
        <v>0</v>
      </c>
      <c r="L143" s="298">
        <v>0</v>
      </c>
      <c r="M143" s="172">
        <v>0</v>
      </c>
      <c r="N143" s="298">
        <v>0</v>
      </c>
      <c r="O143" s="172">
        <v>0</v>
      </c>
      <c r="P143" s="299">
        <v>0</v>
      </c>
      <c r="Q143" s="182">
        <v>0</v>
      </c>
      <c r="R143" s="298">
        <v>0</v>
      </c>
      <c r="S143" s="257">
        <v>0</v>
      </c>
      <c r="T143" s="300">
        <v>0</v>
      </c>
    </row>
    <row r="144" spans="2:20" ht="19.5" thickBot="1">
      <c r="B144" s="117"/>
      <c r="C144" s="228"/>
      <c r="D144" s="229" t="s">
        <v>4</v>
      </c>
      <c r="E144" s="72"/>
      <c r="F144" s="73"/>
      <c r="G144" s="73"/>
      <c r="H144" s="301">
        <v>0</v>
      </c>
      <c r="I144" s="173">
        <v>0</v>
      </c>
      <c r="J144" s="301">
        <v>0</v>
      </c>
      <c r="K144" s="173">
        <v>0</v>
      </c>
      <c r="L144" s="301">
        <v>0</v>
      </c>
      <c r="M144" s="173">
        <v>0</v>
      </c>
      <c r="N144" s="301">
        <v>0</v>
      </c>
      <c r="O144" s="173">
        <v>0</v>
      </c>
      <c r="P144" s="302">
        <v>0</v>
      </c>
      <c r="Q144" s="184">
        <v>0</v>
      </c>
      <c r="R144" s="301">
        <v>0</v>
      </c>
      <c r="S144" s="173">
        <v>0</v>
      </c>
      <c r="T144" s="78"/>
    </row>
    <row r="145" spans="2:20">
      <c r="B145" s="117"/>
      <c r="C145" s="226" t="s">
        <v>29</v>
      </c>
      <c r="D145" s="225" t="s">
        <v>0</v>
      </c>
      <c r="E145" s="79"/>
      <c r="F145" s="80"/>
      <c r="G145" s="80"/>
      <c r="H145" s="303">
        <v>0</v>
      </c>
      <c r="I145" s="171">
        <v>0</v>
      </c>
      <c r="J145" s="303">
        <v>0</v>
      </c>
      <c r="K145" s="171">
        <v>0</v>
      </c>
      <c r="L145" s="303">
        <v>0</v>
      </c>
      <c r="M145" s="171">
        <v>0</v>
      </c>
      <c r="N145" s="303">
        <v>0</v>
      </c>
      <c r="O145" s="171">
        <v>0</v>
      </c>
      <c r="P145" s="304">
        <v>0</v>
      </c>
      <c r="Q145" s="180">
        <v>0</v>
      </c>
      <c r="R145" s="303">
        <v>0</v>
      </c>
      <c r="S145" s="262">
        <v>0</v>
      </c>
      <c r="T145" s="305">
        <v>0</v>
      </c>
    </row>
    <row r="146" spans="2:20">
      <c r="B146" s="117"/>
      <c r="C146" s="226"/>
      <c r="D146" s="227" t="s">
        <v>1</v>
      </c>
      <c r="E146" s="63"/>
      <c r="F146" s="64"/>
      <c r="G146" s="64"/>
      <c r="H146" s="298">
        <v>0</v>
      </c>
      <c r="I146" s="172">
        <v>0</v>
      </c>
      <c r="J146" s="298">
        <v>0</v>
      </c>
      <c r="K146" s="172">
        <v>0</v>
      </c>
      <c r="L146" s="298">
        <v>0</v>
      </c>
      <c r="M146" s="172">
        <v>0</v>
      </c>
      <c r="N146" s="298">
        <v>0</v>
      </c>
      <c r="O146" s="172">
        <v>0</v>
      </c>
      <c r="P146" s="299">
        <v>0</v>
      </c>
      <c r="Q146" s="182">
        <v>0</v>
      </c>
      <c r="R146" s="298">
        <v>0</v>
      </c>
      <c r="S146" s="257">
        <v>0</v>
      </c>
      <c r="T146" s="300">
        <v>0</v>
      </c>
    </row>
    <row r="147" spans="2:20">
      <c r="B147" s="117"/>
      <c r="C147" s="226"/>
      <c r="D147" s="227" t="s">
        <v>2</v>
      </c>
      <c r="E147" s="63"/>
      <c r="F147" s="64"/>
      <c r="G147" s="64"/>
      <c r="H147" s="298">
        <v>0</v>
      </c>
      <c r="I147" s="172">
        <v>0</v>
      </c>
      <c r="J147" s="298">
        <v>0</v>
      </c>
      <c r="K147" s="172">
        <v>0</v>
      </c>
      <c r="L147" s="298">
        <v>0</v>
      </c>
      <c r="M147" s="172">
        <v>0</v>
      </c>
      <c r="N147" s="298">
        <v>0</v>
      </c>
      <c r="O147" s="172">
        <v>0</v>
      </c>
      <c r="P147" s="299">
        <v>0</v>
      </c>
      <c r="Q147" s="182">
        <v>0</v>
      </c>
      <c r="R147" s="298">
        <v>0</v>
      </c>
      <c r="S147" s="257">
        <v>0</v>
      </c>
      <c r="T147" s="300">
        <v>0</v>
      </c>
    </row>
    <row r="148" spans="2:20">
      <c r="B148" s="117"/>
      <c r="C148" s="226"/>
      <c r="D148" s="230" t="s">
        <v>3</v>
      </c>
      <c r="E148" s="83"/>
      <c r="F148" s="84"/>
      <c r="G148" s="84"/>
      <c r="H148" s="298">
        <v>0</v>
      </c>
      <c r="I148" s="172">
        <v>0</v>
      </c>
      <c r="J148" s="298">
        <v>0</v>
      </c>
      <c r="K148" s="172">
        <v>0</v>
      </c>
      <c r="L148" s="298">
        <v>0</v>
      </c>
      <c r="M148" s="172">
        <v>0</v>
      </c>
      <c r="N148" s="298">
        <v>0</v>
      </c>
      <c r="O148" s="172">
        <v>0</v>
      </c>
      <c r="P148" s="299">
        <v>0</v>
      </c>
      <c r="Q148" s="182">
        <v>0</v>
      </c>
      <c r="R148" s="298">
        <v>0</v>
      </c>
      <c r="S148" s="257">
        <v>0</v>
      </c>
      <c r="T148" s="300">
        <v>0</v>
      </c>
    </row>
    <row r="149" spans="2:20" ht="19.5" thickBot="1">
      <c r="B149" s="117"/>
      <c r="C149" s="228"/>
      <c r="D149" s="229" t="s">
        <v>4</v>
      </c>
      <c r="E149" s="72"/>
      <c r="F149" s="73"/>
      <c r="G149" s="73"/>
      <c r="H149" s="301">
        <v>0</v>
      </c>
      <c r="I149" s="173">
        <v>0</v>
      </c>
      <c r="J149" s="301">
        <v>0</v>
      </c>
      <c r="K149" s="173">
        <v>0</v>
      </c>
      <c r="L149" s="301">
        <v>0</v>
      </c>
      <c r="M149" s="173">
        <v>0</v>
      </c>
      <c r="N149" s="301">
        <v>0</v>
      </c>
      <c r="O149" s="173">
        <v>0</v>
      </c>
      <c r="P149" s="302">
        <v>0</v>
      </c>
      <c r="Q149" s="184">
        <v>0</v>
      </c>
      <c r="R149" s="301">
        <v>0</v>
      </c>
      <c r="S149" s="173">
        <v>0</v>
      </c>
      <c r="T149" s="78"/>
    </row>
    <row r="150" spans="2:20">
      <c r="B150" s="117"/>
      <c r="C150" s="226" t="s">
        <v>30</v>
      </c>
      <c r="D150" s="225" t="s">
        <v>0</v>
      </c>
      <c r="E150" s="79"/>
      <c r="F150" s="80"/>
      <c r="G150" s="80"/>
      <c r="H150" s="303">
        <v>0</v>
      </c>
      <c r="I150" s="171">
        <v>3.5</v>
      </c>
      <c r="J150" s="303">
        <v>51.3</v>
      </c>
      <c r="K150" s="171">
        <v>5.6</v>
      </c>
      <c r="L150" s="303">
        <v>0</v>
      </c>
      <c r="M150" s="171">
        <v>0</v>
      </c>
      <c r="N150" s="303">
        <v>0</v>
      </c>
      <c r="O150" s="171">
        <v>0</v>
      </c>
      <c r="P150" s="304">
        <v>0</v>
      </c>
      <c r="Q150" s="180">
        <v>0</v>
      </c>
      <c r="R150" s="303">
        <v>0</v>
      </c>
      <c r="S150" s="262">
        <v>0</v>
      </c>
      <c r="T150" s="305">
        <v>60.4</v>
      </c>
    </row>
    <row r="151" spans="2:20">
      <c r="B151" s="117"/>
      <c r="C151" s="226"/>
      <c r="D151" s="227" t="s">
        <v>1</v>
      </c>
      <c r="E151" s="63"/>
      <c r="F151" s="64"/>
      <c r="G151" s="64"/>
      <c r="H151" s="298">
        <v>1.5</v>
      </c>
      <c r="I151" s="172">
        <v>21.8</v>
      </c>
      <c r="J151" s="298">
        <v>0.4</v>
      </c>
      <c r="K151" s="172">
        <v>0</v>
      </c>
      <c r="L151" s="298">
        <v>0.1</v>
      </c>
      <c r="M151" s="172">
        <v>0.1</v>
      </c>
      <c r="N151" s="298">
        <v>0.1</v>
      </c>
      <c r="O151" s="172">
        <v>0.2</v>
      </c>
      <c r="P151" s="299">
        <v>0</v>
      </c>
      <c r="Q151" s="182">
        <v>11.2</v>
      </c>
      <c r="R151" s="298">
        <v>20.7</v>
      </c>
      <c r="S151" s="257">
        <v>7.5</v>
      </c>
      <c r="T151" s="300">
        <v>63.6</v>
      </c>
    </row>
    <row r="152" spans="2:20">
      <c r="B152" s="117"/>
      <c r="C152" s="226"/>
      <c r="D152" s="227" t="s">
        <v>2</v>
      </c>
      <c r="E152" s="63"/>
      <c r="F152" s="64"/>
      <c r="G152" s="64"/>
      <c r="H152" s="298">
        <v>0</v>
      </c>
      <c r="I152" s="172">
        <v>0</v>
      </c>
      <c r="J152" s="298">
        <v>0</v>
      </c>
      <c r="K152" s="172">
        <v>0</v>
      </c>
      <c r="L152" s="298">
        <v>0</v>
      </c>
      <c r="M152" s="172">
        <v>0</v>
      </c>
      <c r="N152" s="298">
        <v>0.1</v>
      </c>
      <c r="O152" s="172">
        <v>0</v>
      </c>
      <c r="P152" s="299">
        <v>0</v>
      </c>
      <c r="Q152" s="182">
        <v>0</v>
      </c>
      <c r="R152" s="298">
        <v>0</v>
      </c>
      <c r="S152" s="257">
        <v>0</v>
      </c>
      <c r="T152" s="300">
        <v>0.1</v>
      </c>
    </row>
    <row r="153" spans="2:20">
      <c r="B153" s="117"/>
      <c r="C153" s="226"/>
      <c r="D153" s="230" t="s">
        <v>3</v>
      </c>
      <c r="E153" s="83"/>
      <c r="F153" s="84"/>
      <c r="G153" s="84"/>
      <c r="H153" s="298">
        <v>1.5</v>
      </c>
      <c r="I153" s="172">
        <v>25.3</v>
      </c>
      <c r="J153" s="298">
        <v>51.7</v>
      </c>
      <c r="K153" s="172">
        <v>5.6</v>
      </c>
      <c r="L153" s="298">
        <v>0.1</v>
      </c>
      <c r="M153" s="172">
        <v>0.1</v>
      </c>
      <c r="N153" s="298">
        <v>0.2</v>
      </c>
      <c r="O153" s="172">
        <v>0.2</v>
      </c>
      <c r="P153" s="299">
        <v>0</v>
      </c>
      <c r="Q153" s="182">
        <v>11.2</v>
      </c>
      <c r="R153" s="298">
        <v>20.7</v>
      </c>
      <c r="S153" s="257">
        <v>7.5</v>
      </c>
      <c r="T153" s="300">
        <v>124.1</v>
      </c>
    </row>
    <row r="154" spans="2:20" ht="19.5" thickBot="1">
      <c r="B154" s="117"/>
      <c r="C154" s="228"/>
      <c r="D154" s="229" t="s">
        <v>4</v>
      </c>
      <c r="E154" s="72"/>
      <c r="F154" s="73"/>
      <c r="G154" s="73"/>
      <c r="H154" s="301">
        <v>1.5</v>
      </c>
      <c r="I154" s="173">
        <v>26.8</v>
      </c>
      <c r="J154" s="301">
        <v>78.5</v>
      </c>
      <c r="K154" s="173">
        <v>84.1</v>
      </c>
      <c r="L154" s="301">
        <v>84.2</v>
      </c>
      <c r="M154" s="173">
        <v>84.3</v>
      </c>
      <c r="N154" s="301">
        <v>84.5</v>
      </c>
      <c r="O154" s="173">
        <v>84.7</v>
      </c>
      <c r="P154" s="302">
        <v>84.7</v>
      </c>
      <c r="Q154" s="184">
        <v>95.9</v>
      </c>
      <c r="R154" s="301">
        <v>116.6</v>
      </c>
      <c r="S154" s="173">
        <v>124.1</v>
      </c>
      <c r="T154" s="78"/>
    </row>
    <row r="155" spans="2:20">
      <c r="B155" s="117"/>
      <c r="C155" s="226" t="s">
        <v>31</v>
      </c>
      <c r="D155" s="225" t="s">
        <v>0</v>
      </c>
      <c r="E155" s="79"/>
      <c r="F155" s="80"/>
      <c r="G155" s="80"/>
      <c r="H155" s="303">
        <v>0</v>
      </c>
      <c r="I155" s="171">
        <v>0</v>
      </c>
      <c r="J155" s="303">
        <v>0</v>
      </c>
      <c r="K155" s="171">
        <v>0</v>
      </c>
      <c r="L155" s="303">
        <v>0</v>
      </c>
      <c r="M155" s="171">
        <v>0</v>
      </c>
      <c r="N155" s="303">
        <v>0</v>
      </c>
      <c r="O155" s="171">
        <v>0</v>
      </c>
      <c r="P155" s="304">
        <v>0</v>
      </c>
      <c r="Q155" s="180">
        <v>0</v>
      </c>
      <c r="R155" s="303">
        <v>0</v>
      </c>
      <c r="S155" s="262">
        <v>0</v>
      </c>
      <c r="T155" s="305">
        <v>0</v>
      </c>
    </row>
    <row r="156" spans="2:20">
      <c r="B156" s="117"/>
      <c r="C156" s="226"/>
      <c r="D156" s="227" t="s">
        <v>1</v>
      </c>
      <c r="E156" s="63"/>
      <c r="F156" s="64"/>
      <c r="G156" s="64"/>
      <c r="H156" s="298">
        <v>0.1</v>
      </c>
      <c r="I156" s="172">
        <v>0</v>
      </c>
      <c r="J156" s="298">
        <v>0</v>
      </c>
      <c r="K156" s="172">
        <v>0</v>
      </c>
      <c r="L156" s="298">
        <v>0</v>
      </c>
      <c r="M156" s="172">
        <v>0</v>
      </c>
      <c r="N156" s="298">
        <v>0</v>
      </c>
      <c r="O156" s="172">
        <v>0</v>
      </c>
      <c r="P156" s="299">
        <v>0</v>
      </c>
      <c r="Q156" s="182">
        <v>0</v>
      </c>
      <c r="R156" s="298">
        <v>2.2000000000000002</v>
      </c>
      <c r="S156" s="257">
        <v>0.7</v>
      </c>
      <c r="T156" s="300">
        <v>3</v>
      </c>
    </row>
    <row r="157" spans="2:20">
      <c r="B157" s="117"/>
      <c r="C157" s="226"/>
      <c r="D157" s="227" t="s">
        <v>2</v>
      </c>
      <c r="E157" s="63"/>
      <c r="F157" s="64"/>
      <c r="G157" s="64"/>
      <c r="H157" s="298">
        <v>0</v>
      </c>
      <c r="I157" s="172">
        <v>0</v>
      </c>
      <c r="J157" s="298">
        <v>0</v>
      </c>
      <c r="K157" s="172">
        <v>0</v>
      </c>
      <c r="L157" s="298">
        <v>0</v>
      </c>
      <c r="M157" s="172">
        <v>0</v>
      </c>
      <c r="N157" s="298">
        <v>0</v>
      </c>
      <c r="O157" s="172">
        <v>0</v>
      </c>
      <c r="P157" s="299">
        <v>0</v>
      </c>
      <c r="Q157" s="182">
        <v>0</v>
      </c>
      <c r="R157" s="298">
        <v>0</v>
      </c>
      <c r="S157" s="257">
        <v>0</v>
      </c>
      <c r="T157" s="300">
        <v>0</v>
      </c>
    </row>
    <row r="158" spans="2:20">
      <c r="B158" s="117"/>
      <c r="C158" s="226"/>
      <c r="D158" s="230" t="s">
        <v>3</v>
      </c>
      <c r="E158" s="83"/>
      <c r="F158" s="84"/>
      <c r="G158" s="84"/>
      <c r="H158" s="298">
        <v>0.1</v>
      </c>
      <c r="I158" s="172">
        <v>0</v>
      </c>
      <c r="J158" s="298">
        <v>0</v>
      </c>
      <c r="K158" s="172">
        <v>0</v>
      </c>
      <c r="L158" s="298">
        <v>0</v>
      </c>
      <c r="M158" s="172">
        <v>0</v>
      </c>
      <c r="N158" s="298">
        <v>0</v>
      </c>
      <c r="O158" s="172">
        <v>0</v>
      </c>
      <c r="P158" s="299">
        <v>0</v>
      </c>
      <c r="Q158" s="182">
        <v>0</v>
      </c>
      <c r="R158" s="298">
        <v>2.2000000000000002</v>
      </c>
      <c r="S158" s="257">
        <v>0.7</v>
      </c>
      <c r="T158" s="300">
        <v>3.1</v>
      </c>
    </row>
    <row r="159" spans="2:20" ht="19.5" thickBot="1">
      <c r="B159" s="117"/>
      <c r="C159" s="228"/>
      <c r="D159" s="229" t="s">
        <v>4</v>
      </c>
      <c r="E159" s="72"/>
      <c r="F159" s="73"/>
      <c r="G159" s="73"/>
      <c r="H159" s="301">
        <v>0.1</v>
      </c>
      <c r="I159" s="173">
        <v>0.1</v>
      </c>
      <c r="J159" s="301">
        <v>0.1</v>
      </c>
      <c r="K159" s="173">
        <v>0.1</v>
      </c>
      <c r="L159" s="301">
        <v>0.1</v>
      </c>
      <c r="M159" s="173">
        <v>0.1</v>
      </c>
      <c r="N159" s="301">
        <v>0.1</v>
      </c>
      <c r="O159" s="173">
        <v>0.1</v>
      </c>
      <c r="P159" s="302">
        <v>0.1</v>
      </c>
      <c r="Q159" s="184">
        <v>0.1</v>
      </c>
      <c r="R159" s="301">
        <v>2.4</v>
      </c>
      <c r="S159" s="173">
        <v>3</v>
      </c>
      <c r="T159" s="78"/>
    </row>
    <row r="160" spans="2:20">
      <c r="B160" s="117"/>
      <c r="C160" s="226" t="s">
        <v>32</v>
      </c>
      <c r="D160" s="225" t="s">
        <v>0</v>
      </c>
      <c r="E160" s="79"/>
      <c r="F160" s="80"/>
      <c r="G160" s="80"/>
      <c r="H160" s="303">
        <v>0</v>
      </c>
      <c r="I160" s="171">
        <v>0</v>
      </c>
      <c r="J160" s="303">
        <v>0</v>
      </c>
      <c r="K160" s="171">
        <v>0</v>
      </c>
      <c r="L160" s="303">
        <v>0</v>
      </c>
      <c r="M160" s="171">
        <v>0</v>
      </c>
      <c r="N160" s="303">
        <v>0</v>
      </c>
      <c r="O160" s="171">
        <v>0</v>
      </c>
      <c r="P160" s="304">
        <v>0</v>
      </c>
      <c r="Q160" s="180">
        <v>0</v>
      </c>
      <c r="R160" s="303">
        <v>0</v>
      </c>
      <c r="S160" s="262">
        <v>0</v>
      </c>
      <c r="T160" s="305">
        <v>0</v>
      </c>
    </row>
    <row r="161" spans="2:20">
      <c r="B161" s="117"/>
      <c r="C161" s="226"/>
      <c r="D161" s="227" t="s">
        <v>1</v>
      </c>
      <c r="E161" s="63"/>
      <c r="F161" s="64"/>
      <c r="G161" s="64"/>
      <c r="H161" s="298">
        <v>0</v>
      </c>
      <c r="I161" s="172">
        <v>0</v>
      </c>
      <c r="J161" s="298">
        <v>0</v>
      </c>
      <c r="K161" s="172">
        <v>0</v>
      </c>
      <c r="L161" s="298">
        <v>0</v>
      </c>
      <c r="M161" s="172">
        <v>0</v>
      </c>
      <c r="N161" s="298">
        <v>0</v>
      </c>
      <c r="O161" s="172">
        <v>0</v>
      </c>
      <c r="P161" s="299">
        <v>0</v>
      </c>
      <c r="Q161" s="182">
        <v>0</v>
      </c>
      <c r="R161" s="298">
        <v>0</v>
      </c>
      <c r="S161" s="257">
        <v>0</v>
      </c>
      <c r="T161" s="300">
        <v>0</v>
      </c>
    </row>
    <row r="162" spans="2:20">
      <c r="B162" s="117"/>
      <c r="C162" s="226"/>
      <c r="D162" s="227" t="s">
        <v>2</v>
      </c>
      <c r="E162" s="63"/>
      <c r="F162" s="64"/>
      <c r="G162" s="64"/>
      <c r="H162" s="298">
        <v>0</v>
      </c>
      <c r="I162" s="172">
        <v>0</v>
      </c>
      <c r="J162" s="298">
        <v>0</v>
      </c>
      <c r="K162" s="172">
        <v>0</v>
      </c>
      <c r="L162" s="298">
        <v>0</v>
      </c>
      <c r="M162" s="172">
        <v>0</v>
      </c>
      <c r="N162" s="298">
        <v>0</v>
      </c>
      <c r="O162" s="172">
        <v>0</v>
      </c>
      <c r="P162" s="299">
        <v>0</v>
      </c>
      <c r="Q162" s="182">
        <v>0</v>
      </c>
      <c r="R162" s="298">
        <v>0</v>
      </c>
      <c r="S162" s="257">
        <v>0</v>
      </c>
      <c r="T162" s="300">
        <v>0</v>
      </c>
    </row>
    <row r="163" spans="2:20">
      <c r="B163" s="117"/>
      <c r="C163" s="226"/>
      <c r="D163" s="230" t="s">
        <v>3</v>
      </c>
      <c r="E163" s="83"/>
      <c r="F163" s="84"/>
      <c r="G163" s="84"/>
      <c r="H163" s="298">
        <v>0</v>
      </c>
      <c r="I163" s="172">
        <v>0</v>
      </c>
      <c r="J163" s="298">
        <v>0</v>
      </c>
      <c r="K163" s="172">
        <v>0</v>
      </c>
      <c r="L163" s="298">
        <v>0</v>
      </c>
      <c r="M163" s="172">
        <v>0</v>
      </c>
      <c r="N163" s="298">
        <v>0</v>
      </c>
      <c r="O163" s="172">
        <v>0</v>
      </c>
      <c r="P163" s="299">
        <v>0</v>
      </c>
      <c r="Q163" s="182">
        <v>0</v>
      </c>
      <c r="R163" s="298">
        <v>0</v>
      </c>
      <c r="S163" s="257">
        <v>0</v>
      </c>
      <c r="T163" s="300">
        <v>0</v>
      </c>
    </row>
    <row r="164" spans="2:20" ht="19.5" thickBot="1">
      <c r="B164" s="117"/>
      <c r="C164" s="228"/>
      <c r="D164" s="229" t="s">
        <v>4</v>
      </c>
      <c r="E164" s="72"/>
      <c r="F164" s="73"/>
      <c r="G164" s="73"/>
      <c r="H164" s="301">
        <v>0</v>
      </c>
      <c r="I164" s="173">
        <v>0</v>
      </c>
      <c r="J164" s="301">
        <v>0</v>
      </c>
      <c r="K164" s="173">
        <v>0</v>
      </c>
      <c r="L164" s="301">
        <v>0</v>
      </c>
      <c r="M164" s="173">
        <v>0</v>
      </c>
      <c r="N164" s="301">
        <v>0</v>
      </c>
      <c r="O164" s="173">
        <v>0</v>
      </c>
      <c r="P164" s="302">
        <v>0</v>
      </c>
      <c r="Q164" s="184">
        <v>0</v>
      </c>
      <c r="R164" s="301">
        <v>0</v>
      </c>
      <c r="S164" s="173">
        <v>0</v>
      </c>
      <c r="T164" s="78"/>
    </row>
    <row r="165" spans="2:20">
      <c r="B165" s="117"/>
      <c r="C165" s="226" t="s">
        <v>33</v>
      </c>
      <c r="D165" s="225" t="s">
        <v>0</v>
      </c>
      <c r="E165" s="79"/>
      <c r="F165" s="80"/>
      <c r="G165" s="80"/>
      <c r="H165" s="303">
        <v>0</v>
      </c>
      <c r="I165" s="171">
        <v>0</v>
      </c>
      <c r="J165" s="303">
        <v>0</v>
      </c>
      <c r="K165" s="171">
        <v>0</v>
      </c>
      <c r="L165" s="303">
        <v>0</v>
      </c>
      <c r="M165" s="171">
        <v>0</v>
      </c>
      <c r="N165" s="303">
        <v>0</v>
      </c>
      <c r="O165" s="171">
        <v>0</v>
      </c>
      <c r="P165" s="304">
        <v>0</v>
      </c>
      <c r="Q165" s="180">
        <v>0</v>
      </c>
      <c r="R165" s="303">
        <v>0</v>
      </c>
      <c r="S165" s="262">
        <v>0</v>
      </c>
      <c r="T165" s="305">
        <v>0</v>
      </c>
    </row>
    <row r="166" spans="2:20">
      <c r="B166" s="117"/>
      <c r="C166" s="226"/>
      <c r="D166" s="227" t="s">
        <v>1</v>
      </c>
      <c r="E166" s="63"/>
      <c r="F166" s="64"/>
      <c r="G166" s="64"/>
      <c r="H166" s="298">
        <v>0</v>
      </c>
      <c r="I166" s="172">
        <v>0</v>
      </c>
      <c r="J166" s="298">
        <v>0</v>
      </c>
      <c r="K166" s="172">
        <v>0</v>
      </c>
      <c r="L166" s="298">
        <v>0</v>
      </c>
      <c r="M166" s="172">
        <v>0</v>
      </c>
      <c r="N166" s="298">
        <v>0</v>
      </c>
      <c r="O166" s="172">
        <v>0</v>
      </c>
      <c r="P166" s="299">
        <v>0</v>
      </c>
      <c r="Q166" s="182">
        <v>0</v>
      </c>
      <c r="R166" s="298">
        <v>0</v>
      </c>
      <c r="S166" s="257">
        <v>0.1</v>
      </c>
      <c r="T166" s="300">
        <v>0.1</v>
      </c>
    </row>
    <row r="167" spans="2:20">
      <c r="B167" s="117"/>
      <c r="C167" s="226"/>
      <c r="D167" s="227" t="s">
        <v>2</v>
      </c>
      <c r="E167" s="63"/>
      <c r="F167" s="64"/>
      <c r="G167" s="64"/>
      <c r="H167" s="298">
        <v>0</v>
      </c>
      <c r="I167" s="172">
        <v>0</v>
      </c>
      <c r="J167" s="298">
        <v>0</v>
      </c>
      <c r="K167" s="172">
        <v>0</v>
      </c>
      <c r="L167" s="298">
        <v>0</v>
      </c>
      <c r="M167" s="172">
        <v>0</v>
      </c>
      <c r="N167" s="298">
        <v>0.1</v>
      </c>
      <c r="O167" s="172">
        <v>2.1</v>
      </c>
      <c r="P167" s="299">
        <v>1.2</v>
      </c>
      <c r="Q167" s="182">
        <v>0.2</v>
      </c>
      <c r="R167" s="298">
        <v>0</v>
      </c>
      <c r="S167" s="257">
        <v>0</v>
      </c>
      <c r="T167" s="300">
        <v>3.6</v>
      </c>
    </row>
    <row r="168" spans="2:20">
      <c r="B168" s="117"/>
      <c r="C168" s="226"/>
      <c r="D168" s="230" t="s">
        <v>3</v>
      </c>
      <c r="E168" s="83"/>
      <c r="F168" s="84"/>
      <c r="G168" s="84"/>
      <c r="H168" s="298">
        <v>0</v>
      </c>
      <c r="I168" s="172">
        <v>0</v>
      </c>
      <c r="J168" s="298">
        <v>0</v>
      </c>
      <c r="K168" s="172">
        <v>0</v>
      </c>
      <c r="L168" s="298">
        <v>0</v>
      </c>
      <c r="M168" s="172">
        <v>0</v>
      </c>
      <c r="N168" s="298">
        <v>0.1</v>
      </c>
      <c r="O168" s="172">
        <v>2.1</v>
      </c>
      <c r="P168" s="299">
        <v>1.2</v>
      </c>
      <c r="Q168" s="182">
        <v>0.2</v>
      </c>
      <c r="R168" s="298">
        <v>0</v>
      </c>
      <c r="S168" s="257">
        <v>0.1</v>
      </c>
      <c r="T168" s="300">
        <v>3.7</v>
      </c>
    </row>
    <row r="169" spans="2:20" ht="19.5" thickBot="1">
      <c r="B169" s="117"/>
      <c r="C169" s="228"/>
      <c r="D169" s="229" t="s">
        <v>4</v>
      </c>
      <c r="E169" s="72"/>
      <c r="F169" s="73"/>
      <c r="G169" s="73"/>
      <c r="H169" s="301">
        <v>0</v>
      </c>
      <c r="I169" s="173">
        <v>0</v>
      </c>
      <c r="J169" s="301">
        <v>0</v>
      </c>
      <c r="K169" s="173">
        <v>0</v>
      </c>
      <c r="L169" s="301">
        <v>0</v>
      </c>
      <c r="M169" s="173">
        <v>0</v>
      </c>
      <c r="N169" s="301">
        <v>0.1</v>
      </c>
      <c r="O169" s="173">
        <v>2.2000000000000002</v>
      </c>
      <c r="P169" s="302">
        <v>3.4</v>
      </c>
      <c r="Q169" s="184">
        <v>3.6</v>
      </c>
      <c r="R169" s="301">
        <v>3.6</v>
      </c>
      <c r="S169" s="173">
        <v>3.7</v>
      </c>
      <c r="T169" s="78"/>
    </row>
    <row r="170" spans="2:20">
      <c r="B170" s="117"/>
      <c r="C170" s="226" t="s">
        <v>34</v>
      </c>
      <c r="D170" s="225" t="s">
        <v>0</v>
      </c>
      <c r="E170" s="79"/>
      <c r="F170" s="80"/>
      <c r="G170" s="80"/>
      <c r="H170" s="303">
        <v>2.5</v>
      </c>
      <c r="I170" s="171">
        <v>0</v>
      </c>
      <c r="J170" s="303">
        <v>0</v>
      </c>
      <c r="K170" s="171">
        <v>0</v>
      </c>
      <c r="L170" s="303">
        <v>0</v>
      </c>
      <c r="M170" s="171">
        <v>0.9</v>
      </c>
      <c r="N170" s="303">
        <v>5.3</v>
      </c>
      <c r="O170" s="171">
        <v>0</v>
      </c>
      <c r="P170" s="304">
        <v>0</v>
      </c>
      <c r="Q170" s="180">
        <v>8.1</v>
      </c>
      <c r="R170" s="303">
        <v>0</v>
      </c>
      <c r="S170" s="262">
        <v>0</v>
      </c>
      <c r="T170" s="305">
        <v>16.899999999999999</v>
      </c>
    </row>
    <row r="171" spans="2:20">
      <c r="B171" s="117"/>
      <c r="C171" s="226"/>
      <c r="D171" s="227" t="s">
        <v>1</v>
      </c>
      <c r="E171" s="63"/>
      <c r="F171" s="64"/>
      <c r="G171" s="64"/>
      <c r="H171" s="298">
        <v>1.1000000000000001</v>
      </c>
      <c r="I171" s="172">
        <v>2.8</v>
      </c>
      <c r="J171" s="298">
        <v>7.2</v>
      </c>
      <c r="K171" s="172">
        <v>6.9</v>
      </c>
      <c r="L171" s="298">
        <v>1.4</v>
      </c>
      <c r="M171" s="172">
        <v>1.4</v>
      </c>
      <c r="N171" s="298">
        <v>2.2000000000000002</v>
      </c>
      <c r="O171" s="172">
        <v>0</v>
      </c>
      <c r="P171" s="299">
        <v>0</v>
      </c>
      <c r="Q171" s="182">
        <v>0.9</v>
      </c>
      <c r="R171" s="298">
        <v>9.3000000000000007</v>
      </c>
      <c r="S171" s="257">
        <v>0</v>
      </c>
      <c r="T171" s="300">
        <v>33.200000000000003</v>
      </c>
    </row>
    <row r="172" spans="2:20">
      <c r="B172" s="117"/>
      <c r="C172" s="226"/>
      <c r="D172" s="227" t="s">
        <v>2</v>
      </c>
      <c r="E172" s="63"/>
      <c r="F172" s="64"/>
      <c r="G172" s="64"/>
      <c r="H172" s="298">
        <v>0</v>
      </c>
      <c r="I172" s="172">
        <v>0</v>
      </c>
      <c r="J172" s="298">
        <v>0</v>
      </c>
      <c r="K172" s="172">
        <v>0</v>
      </c>
      <c r="L172" s="298">
        <v>0</v>
      </c>
      <c r="M172" s="172">
        <v>0</v>
      </c>
      <c r="N172" s="298">
        <v>0</v>
      </c>
      <c r="O172" s="172">
        <v>0</v>
      </c>
      <c r="P172" s="299">
        <v>0</v>
      </c>
      <c r="Q172" s="182">
        <v>0</v>
      </c>
      <c r="R172" s="298">
        <v>0</v>
      </c>
      <c r="S172" s="257">
        <v>0</v>
      </c>
      <c r="T172" s="300">
        <v>0</v>
      </c>
    </row>
    <row r="173" spans="2:20">
      <c r="B173" s="117"/>
      <c r="C173" s="226"/>
      <c r="D173" s="230" t="s">
        <v>3</v>
      </c>
      <c r="E173" s="83"/>
      <c r="F173" s="84"/>
      <c r="G173" s="84"/>
      <c r="H173" s="298">
        <v>3.6</v>
      </c>
      <c r="I173" s="172">
        <v>2.8</v>
      </c>
      <c r="J173" s="298">
        <v>7.2</v>
      </c>
      <c r="K173" s="172">
        <v>6.9</v>
      </c>
      <c r="L173" s="298">
        <v>1.4</v>
      </c>
      <c r="M173" s="172">
        <v>2.2999999999999998</v>
      </c>
      <c r="N173" s="298">
        <v>7.5</v>
      </c>
      <c r="O173" s="172">
        <v>0</v>
      </c>
      <c r="P173" s="299">
        <v>0</v>
      </c>
      <c r="Q173" s="182">
        <v>9</v>
      </c>
      <c r="R173" s="298">
        <v>9.3000000000000007</v>
      </c>
      <c r="S173" s="257">
        <v>0</v>
      </c>
      <c r="T173" s="300">
        <v>50.1</v>
      </c>
    </row>
    <row r="174" spans="2:20" ht="19.5" thickBot="1">
      <c r="B174" s="117"/>
      <c r="C174" s="228"/>
      <c r="D174" s="229" t="s">
        <v>4</v>
      </c>
      <c r="E174" s="72"/>
      <c r="F174" s="73"/>
      <c r="G174" s="73"/>
      <c r="H174" s="301">
        <v>3.6</v>
      </c>
      <c r="I174" s="173">
        <v>6.4</v>
      </c>
      <c r="J174" s="301">
        <v>13.6</v>
      </c>
      <c r="K174" s="173">
        <v>20.5</v>
      </c>
      <c r="L174" s="301">
        <v>21.9</v>
      </c>
      <c r="M174" s="173">
        <v>24.3</v>
      </c>
      <c r="N174" s="301">
        <v>31.7</v>
      </c>
      <c r="O174" s="173">
        <v>31.7</v>
      </c>
      <c r="P174" s="302">
        <v>31.7</v>
      </c>
      <c r="Q174" s="184">
        <v>40.700000000000003</v>
      </c>
      <c r="R174" s="301">
        <v>50.1</v>
      </c>
      <c r="S174" s="173">
        <v>50.1</v>
      </c>
      <c r="T174" s="78"/>
    </row>
    <row r="175" spans="2:20">
      <c r="B175" s="117"/>
      <c r="C175" s="226" t="s">
        <v>35</v>
      </c>
      <c r="D175" s="225" t="s">
        <v>0</v>
      </c>
      <c r="E175" s="79"/>
      <c r="F175" s="80"/>
      <c r="G175" s="80"/>
      <c r="H175" s="303">
        <v>0</v>
      </c>
      <c r="I175" s="171">
        <v>9.6</v>
      </c>
      <c r="J175" s="303">
        <v>32.200000000000003</v>
      </c>
      <c r="K175" s="171">
        <v>1.1000000000000001</v>
      </c>
      <c r="L175" s="303">
        <v>0</v>
      </c>
      <c r="M175" s="171">
        <v>0</v>
      </c>
      <c r="N175" s="303">
        <v>0</v>
      </c>
      <c r="O175" s="171">
        <v>0</v>
      </c>
      <c r="P175" s="304">
        <v>0</v>
      </c>
      <c r="Q175" s="180">
        <v>0</v>
      </c>
      <c r="R175" s="303">
        <v>0</v>
      </c>
      <c r="S175" s="262">
        <v>0</v>
      </c>
      <c r="T175" s="305">
        <v>42.9</v>
      </c>
    </row>
    <row r="176" spans="2:20">
      <c r="B176" s="117"/>
      <c r="C176" s="226"/>
      <c r="D176" s="227" t="s">
        <v>1</v>
      </c>
      <c r="E176" s="63"/>
      <c r="F176" s="64"/>
      <c r="G176" s="64"/>
      <c r="H176" s="298">
        <v>0</v>
      </c>
      <c r="I176" s="172">
        <v>0</v>
      </c>
      <c r="J176" s="298">
        <v>0</v>
      </c>
      <c r="K176" s="172">
        <v>0</v>
      </c>
      <c r="L176" s="298">
        <v>0</v>
      </c>
      <c r="M176" s="172">
        <v>0</v>
      </c>
      <c r="N176" s="298">
        <v>0</v>
      </c>
      <c r="O176" s="172">
        <v>0</v>
      </c>
      <c r="P176" s="299">
        <v>0</v>
      </c>
      <c r="Q176" s="182">
        <v>0.2</v>
      </c>
      <c r="R176" s="298">
        <v>1</v>
      </c>
      <c r="S176" s="257">
        <v>0.1</v>
      </c>
      <c r="T176" s="300">
        <v>1.4</v>
      </c>
    </row>
    <row r="177" spans="2:20">
      <c r="B177" s="117"/>
      <c r="C177" s="226"/>
      <c r="D177" s="227" t="s">
        <v>2</v>
      </c>
      <c r="E177" s="63"/>
      <c r="F177" s="64"/>
      <c r="G177" s="64"/>
      <c r="H177" s="298">
        <v>0</v>
      </c>
      <c r="I177" s="172">
        <v>0</v>
      </c>
      <c r="J177" s="298">
        <v>0.3</v>
      </c>
      <c r="K177" s="172">
        <v>0</v>
      </c>
      <c r="L177" s="298">
        <v>0</v>
      </c>
      <c r="M177" s="172">
        <v>0</v>
      </c>
      <c r="N177" s="298">
        <v>0</v>
      </c>
      <c r="O177" s="172">
        <v>0</v>
      </c>
      <c r="P177" s="299">
        <v>0</v>
      </c>
      <c r="Q177" s="182">
        <v>0</v>
      </c>
      <c r="R177" s="298">
        <v>0</v>
      </c>
      <c r="S177" s="257">
        <v>0</v>
      </c>
      <c r="T177" s="300">
        <v>0.3</v>
      </c>
    </row>
    <row r="178" spans="2:20">
      <c r="B178" s="117"/>
      <c r="C178" s="226"/>
      <c r="D178" s="230" t="s">
        <v>3</v>
      </c>
      <c r="E178" s="83"/>
      <c r="F178" s="84"/>
      <c r="G178" s="84"/>
      <c r="H178" s="298">
        <v>0</v>
      </c>
      <c r="I178" s="172">
        <v>9.6</v>
      </c>
      <c r="J178" s="298">
        <v>32.5</v>
      </c>
      <c r="K178" s="172">
        <v>1.1000000000000001</v>
      </c>
      <c r="L178" s="298">
        <v>0</v>
      </c>
      <c r="M178" s="172">
        <v>0</v>
      </c>
      <c r="N178" s="298">
        <v>0</v>
      </c>
      <c r="O178" s="172">
        <v>0</v>
      </c>
      <c r="P178" s="299">
        <v>0</v>
      </c>
      <c r="Q178" s="182">
        <v>0.2</v>
      </c>
      <c r="R178" s="298">
        <v>1</v>
      </c>
      <c r="S178" s="257">
        <v>0.1</v>
      </c>
      <c r="T178" s="300">
        <v>44.6</v>
      </c>
    </row>
    <row r="179" spans="2:20" ht="19.5" thickBot="1">
      <c r="B179" s="117"/>
      <c r="C179" s="228"/>
      <c r="D179" s="229" t="s">
        <v>4</v>
      </c>
      <c r="E179" s="72"/>
      <c r="F179" s="73"/>
      <c r="G179" s="73"/>
      <c r="H179" s="301">
        <v>0</v>
      </c>
      <c r="I179" s="173">
        <v>9.6</v>
      </c>
      <c r="J179" s="301">
        <v>42</v>
      </c>
      <c r="K179" s="173">
        <v>43.2</v>
      </c>
      <c r="L179" s="301">
        <v>43.2</v>
      </c>
      <c r="M179" s="173">
        <v>43.2</v>
      </c>
      <c r="N179" s="301">
        <v>43.2</v>
      </c>
      <c r="O179" s="173">
        <v>43.2</v>
      </c>
      <c r="P179" s="302">
        <v>43.2</v>
      </c>
      <c r="Q179" s="184">
        <v>43.4</v>
      </c>
      <c r="R179" s="301">
        <v>44.4</v>
      </c>
      <c r="S179" s="173">
        <v>44.6</v>
      </c>
      <c r="T179" s="78"/>
    </row>
    <row r="180" spans="2:20">
      <c r="B180" s="117"/>
      <c r="C180" s="226" t="s">
        <v>36</v>
      </c>
      <c r="D180" s="225" t="s">
        <v>0</v>
      </c>
      <c r="E180" s="79"/>
      <c r="F180" s="80"/>
      <c r="G180" s="80"/>
      <c r="H180" s="303">
        <v>0</v>
      </c>
      <c r="I180" s="171">
        <v>0.8</v>
      </c>
      <c r="J180" s="303">
        <v>8.1</v>
      </c>
      <c r="K180" s="171">
        <v>3.7</v>
      </c>
      <c r="L180" s="303">
        <v>0</v>
      </c>
      <c r="M180" s="171">
        <v>0</v>
      </c>
      <c r="N180" s="303">
        <v>0</v>
      </c>
      <c r="O180" s="171">
        <v>0</v>
      </c>
      <c r="P180" s="304">
        <v>0</v>
      </c>
      <c r="Q180" s="180">
        <v>0</v>
      </c>
      <c r="R180" s="303">
        <v>0</v>
      </c>
      <c r="S180" s="262">
        <v>0</v>
      </c>
      <c r="T180" s="305">
        <v>12.6</v>
      </c>
    </row>
    <row r="181" spans="2:20">
      <c r="B181" s="117"/>
      <c r="C181" s="226"/>
      <c r="D181" s="227" t="s">
        <v>1</v>
      </c>
      <c r="E181" s="63"/>
      <c r="F181" s="64"/>
      <c r="G181" s="64"/>
      <c r="H181" s="298">
        <v>0</v>
      </c>
      <c r="I181" s="172">
        <v>0</v>
      </c>
      <c r="J181" s="298">
        <v>0</v>
      </c>
      <c r="K181" s="172">
        <v>0</v>
      </c>
      <c r="L181" s="298">
        <v>0</v>
      </c>
      <c r="M181" s="172">
        <v>0</v>
      </c>
      <c r="N181" s="298">
        <v>0</v>
      </c>
      <c r="O181" s="172">
        <v>0</v>
      </c>
      <c r="P181" s="299">
        <v>0</v>
      </c>
      <c r="Q181" s="182">
        <v>0</v>
      </c>
      <c r="R181" s="298">
        <v>0</v>
      </c>
      <c r="S181" s="257">
        <v>0.4</v>
      </c>
      <c r="T181" s="300">
        <v>0.5</v>
      </c>
    </row>
    <row r="182" spans="2:20">
      <c r="B182" s="117"/>
      <c r="C182" s="226"/>
      <c r="D182" s="227" t="s">
        <v>2</v>
      </c>
      <c r="E182" s="63"/>
      <c r="F182" s="64"/>
      <c r="G182" s="64"/>
      <c r="H182" s="298">
        <v>0</v>
      </c>
      <c r="I182" s="172">
        <v>0</v>
      </c>
      <c r="J182" s="298">
        <v>0</v>
      </c>
      <c r="K182" s="172">
        <v>0</v>
      </c>
      <c r="L182" s="298">
        <v>0</v>
      </c>
      <c r="M182" s="172">
        <v>0</v>
      </c>
      <c r="N182" s="298">
        <v>0</v>
      </c>
      <c r="O182" s="172">
        <v>0</v>
      </c>
      <c r="P182" s="299">
        <v>0</v>
      </c>
      <c r="Q182" s="182">
        <v>0</v>
      </c>
      <c r="R182" s="298">
        <v>0</v>
      </c>
      <c r="S182" s="257">
        <v>0</v>
      </c>
      <c r="T182" s="300">
        <v>0</v>
      </c>
    </row>
    <row r="183" spans="2:20">
      <c r="B183" s="117"/>
      <c r="C183" s="226"/>
      <c r="D183" s="230" t="s">
        <v>3</v>
      </c>
      <c r="E183" s="83"/>
      <c r="F183" s="84"/>
      <c r="G183" s="84"/>
      <c r="H183" s="298">
        <v>0</v>
      </c>
      <c r="I183" s="172">
        <v>0.8</v>
      </c>
      <c r="J183" s="298">
        <v>8.1</v>
      </c>
      <c r="K183" s="172">
        <v>3.7</v>
      </c>
      <c r="L183" s="298">
        <v>0</v>
      </c>
      <c r="M183" s="172">
        <v>0</v>
      </c>
      <c r="N183" s="298">
        <v>0</v>
      </c>
      <c r="O183" s="172">
        <v>0</v>
      </c>
      <c r="P183" s="299">
        <v>0</v>
      </c>
      <c r="Q183" s="182">
        <v>0</v>
      </c>
      <c r="R183" s="298">
        <v>0</v>
      </c>
      <c r="S183" s="257">
        <v>0.4</v>
      </c>
      <c r="T183" s="300">
        <v>13.1</v>
      </c>
    </row>
    <row r="184" spans="2:20" ht="19.5" thickBot="1">
      <c r="B184" s="117"/>
      <c r="C184" s="228"/>
      <c r="D184" s="229" t="s">
        <v>4</v>
      </c>
      <c r="E184" s="72"/>
      <c r="F184" s="73"/>
      <c r="G184" s="73"/>
      <c r="H184" s="301">
        <v>0</v>
      </c>
      <c r="I184" s="173">
        <v>0.8</v>
      </c>
      <c r="J184" s="301">
        <v>8.9</v>
      </c>
      <c r="K184" s="173">
        <v>12.6</v>
      </c>
      <c r="L184" s="301">
        <v>12.6</v>
      </c>
      <c r="M184" s="173">
        <v>12.6</v>
      </c>
      <c r="N184" s="301">
        <v>12.6</v>
      </c>
      <c r="O184" s="173">
        <v>12.6</v>
      </c>
      <c r="P184" s="302">
        <v>12.6</v>
      </c>
      <c r="Q184" s="184">
        <v>12.6</v>
      </c>
      <c r="R184" s="301">
        <v>12.6</v>
      </c>
      <c r="S184" s="173">
        <v>13.1</v>
      </c>
      <c r="T184" s="78"/>
    </row>
    <row r="185" spans="2:20">
      <c r="B185" s="117"/>
      <c r="C185" s="226" t="s">
        <v>37</v>
      </c>
      <c r="D185" s="225" t="s">
        <v>0</v>
      </c>
      <c r="E185" s="79"/>
      <c r="F185" s="80"/>
      <c r="G185" s="80"/>
      <c r="H185" s="303">
        <v>0.1</v>
      </c>
      <c r="I185" s="171">
        <v>24.6</v>
      </c>
      <c r="J185" s="303">
        <v>169.3</v>
      </c>
      <c r="K185" s="171">
        <v>35.799999999999997</v>
      </c>
      <c r="L185" s="303">
        <v>0</v>
      </c>
      <c r="M185" s="171">
        <v>0</v>
      </c>
      <c r="N185" s="303">
        <v>0</v>
      </c>
      <c r="O185" s="171">
        <v>0.1</v>
      </c>
      <c r="P185" s="304">
        <v>0</v>
      </c>
      <c r="Q185" s="180">
        <v>0</v>
      </c>
      <c r="R185" s="303">
        <v>0</v>
      </c>
      <c r="S185" s="262">
        <v>0</v>
      </c>
      <c r="T185" s="305">
        <v>229.9</v>
      </c>
    </row>
    <row r="186" spans="2:20">
      <c r="B186" s="117"/>
      <c r="C186" s="226"/>
      <c r="D186" s="227" t="s">
        <v>1</v>
      </c>
      <c r="E186" s="63"/>
      <c r="F186" s="64"/>
      <c r="G186" s="64"/>
      <c r="H186" s="298">
        <v>6.2</v>
      </c>
      <c r="I186" s="172">
        <v>24.3</v>
      </c>
      <c r="J186" s="298">
        <v>16.2</v>
      </c>
      <c r="K186" s="172">
        <v>3.1</v>
      </c>
      <c r="L186" s="298">
        <v>0.4</v>
      </c>
      <c r="M186" s="172">
        <v>1.2</v>
      </c>
      <c r="N186" s="298">
        <v>1</v>
      </c>
      <c r="O186" s="172">
        <v>0.5</v>
      </c>
      <c r="P186" s="299">
        <v>0.2</v>
      </c>
      <c r="Q186" s="182">
        <v>15.6</v>
      </c>
      <c r="R186" s="298">
        <v>29.9</v>
      </c>
      <c r="S186" s="257">
        <v>16.399999999999999</v>
      </c>
      <c r="T186" s="300">
        <v>115</v>
      </c>
    </row>
    <row r="187" spans="2:20">
      <c r="B187" s="117"/>
      <c r="C187" s="226"/>
      <c r="D187" s="227" t="s">
        <v>2</v>
      </c>
      <c r="E187" s="63"/>
      <c r="F187" s="64"/>
      <c r="G187" s="64"/>
      <c r="H187" s="298">
        <v>0</v>
      </c>
      <c r="I187" s="172">
        <v>0</v>
      </c>
      <c r="J187" s="298">
        <v>0</v>
      </c>
      <c r="K187" s="172">
        <v>0</v>
      </c>
      <c r="L187" s="298">
        <v>0</v>
      </c>
      <c r="M187" s="172">
        <v>0</v>
      </c>
      <c r="N187" s="298">
        <v>0</v>
      </c>
      <c r="O187" s="172">
        <v>0</v>
      </c>
      <c r="P187" s="299">
        <v>0</v>
      </c>
      <c r="Q187" s="182">
        <v>0</v>
      </c>
      <c r="R187" s="298">
        <v>0</v>
      </c>
      <c r="S187" s="257">
        <v>0</v>
      </c>
      <c r="T187" s="300">
        <v>0</v>
      </c>
    </row>
    <row r="188" spans="2:20">
      <c r="B188" s="117"/>
      <c r="C188" s="226"/>
      <c r="D188" s="230" t="s">
        <v>3</v>
      </c>
      <c r="E188" s="83"/>
      <c r="F188" s="84"/>
      <c r="G188" s="84"/>
      <c r="H188" s="298">
        <v>6.3</v>
      </c>
      <c r="I188" s="172">
        <v>48.9</v>
      </c>
      <c r="J188" s="298">
        <v>185.5</v>
      </c>
      <c r="K188" s="172">
        <v>38.799999999999997</v>
      </c>
      <c r="L188" s="298">
        <v>0.4</v>
      </c>
      <c r="M188" s="172">
        <v>1.3</v>
      </c>
      <c r="N188" s="298">
        <v>1</v>
      </c>
      <c r="O188" s="172">
        <v>0.6</v>
      </c>
      <c r="P188" s="299">
        <v>0.2</v>
      </c>
      <c r="Q188" s="182">
        <v>15.6</v>
      </c>
      <c r="R188" s="298">
        <v>29.9</v>
      </c>
      <c r="S188" s="257">
        <v>16.399999999999999</v>
      </c>
      <c r="T188" s="300">
        <v>344.90000000000003</v>
      </c>
    </row>
    <row r="189" spans="2:20" ht="19.5" thickBot="1">
      <c r="B189" s="117"/>
      <c r="C189" s="228"/>
      <c r="D189" s="229" t="s">
        <v>4</v>
      </c>
      <c r="E189" s="72"/>
      <c r="F189" s="73"/>
      <c r="G189" s="73"/>
      <c r="H189" s="301">
        <v>6.3</v>
      </c>
      <c r="I189" s="173">
        <v>55.2</v>
      </c>
      <c r="J189" s="301">
        <v>240.8</v>
      </c>
      <c r="K189" s="173">
        <v>279.60000000000002</v>
      </c>
      <c r="L189" s="301">
        <v>280</v>
      </c>
      <c r="M189" s="173">
        <v>281.3</v>
      </c>
      <c r="N189" s="301">
        <v>282.3</v>
      </c>
      <c r="O189" s="173">
        <v>282.8</v>
      </c>
      <c r="P189" s="302">
        <v>283.10000000000002</v>
      </c>
      <c r="Q189" s="184">
        <v>298.60000000000002</v>
      </c>
      <c r="R189" s="301">
        <v>328.5</v>
      </c>
      <c r="S189" s="173">
        <v>344.9</v>
      </c>
      <c r="T189" s="78"/>
    </row>
    <row r="190" spans="2:20">
      <c r="B190" s="117"/>
      <c r="C190" s="226" t="s">
        <v>38</v>
      </c>
      <c r="D190" s="225" t="s">
        <v>0</v>
      </c>
      <c r="E190" s="79"/>
      <c r="F190" s="80"/>
      <c r="G190" s="80"/>
      <c r="H190" s="303">
        <v>0</v>
      </c>
      <c r="I190" s="171">
        <v>0</v>
      </c>
      <c r="J190" s="303">
        <v>0</v>
      </c>
      <c r="K190" s="171">
        <v>0</v>
      </c>
      <c r="L190" s="303">
        <v>0</v>
      </c>
      <c r="M190" s="171">
        <v>0</v>
      </c>
      <c r="N190" s="303">
        <v>0</v>
      </c>
      <c r="O190" s="171">
        <v>0</v>
      </c>
      <c r="P190" s="304">
        <v>0</v>
      </c>
      <c r="Q190" s="180">
        <v>0</v>
      </c>
      <c r="R190" s="303">
        <v>0</v>
      </c>
      <c r="S190" s="262">
        <v>0</v>
      </c>
      <c r="T190" s="305">
        <v>0</v>
      </c>
    </row>
    <row r="191" spans="2:20">
      <c r="B191" s="117"/>
      <c r="C191" s="226"/>
      <c r="D191" s="227" t="s">
        <v>1</v>
      </c>
      <c r="E191" s="63"/>
      <c r="F191" s="64"/>
      <c r="G191" s="64"/>
      <c r="H191" s="298">
        <v>0.4</v>
      </c>
      <c r="I191" s="172">
        <v>0.1</v>
      </c>
      <c r="J191" s="298">
        <v>1</v>
      </c>
      <c r="K191" s="172">
        <v>0</v>
      </c>
      <c r="L191" s="298">
        <v>0.1</v>
      </c>
      <c r="M191" s="172">
        <v>0</v>
      </c>
      <c r="N191" s="298">
        <v>0.4</v>
      </c>
      <c r="O191" s="172">
        <v>0.1</v>
      </c>
      <c r="P191" s="299">
        <v>0</v>
      </c>
      <c r="Q191" s="182">
        <v>0.1</v>
      </c>
      <c r="R191" s="298">
        <v>0.1</v>
      </c>
      <c r="S191" s="257">
        <v>0</v>
      </c>
      <c r="T191" s="300">
        <v>2.2000000000000002</v>
      </c>
    </row>
    <row r="192" spans="2:20">
      <c r="B192" s="117"/>
      <c r="C192" s="226"/>
      <c r="D192" s="227" t="s">
        <v>2</v>
      </c>
      <c r="E192" s="63"/>
      <c r="F192" s="64"/>
      <c r="G192" s="64"/>
      <c r="H192" s="298">
        <v>0</v>
      </c>
      <c r="I192" s="172">
        <v>0</v>
      </c>
      <c r="J192" s="298">
        <v>0</v>
      </c>
      <c r="K192" s="172">
        <v>0</v>
      </c>
      <c r="L192" s="298">
        <v>0</v>
      </c>
      <c r="M192" s="172">
        <v>0</v>
      </c>
      <c r="N192" s="298">
        <v>0</v>
      </c>
      <c r="O192" s="172">
        <v>0</v>
      </c>
      <c r="P192" s="299">
        <v>0</v>
      </c>
      <c r="Q192" s="182">
        <v>0</v>
      </c>
      <c r="R192" s="298">
        <v>0</v>
      </c>
      <c r="S192" s="257">
        <v>0</v>
      </c>
      <c r="T192" s="300">
        <v>0</v>
      </c>
    </row>
    <row r="193" spans="2:20">
      <c r="B193" s="117"/>
      <c r="C193" s="226"/>
      <c r="D193" s="230" t="s">
        <v>3</v>
      </c>
      <c r="E193" s="83"/>
      <c r="F193" s="84"/>
      <c r="G193" s="84"/>
      <c r="H193" s="298">
        <v>0.4</v>
      </c>
      <c r="I193" s="172">
        <v>0.1</v>
      </c>
      <c r="J193" s="298">
        <v>1</v>
      </c>
      <c r="K193" s="172">
        <v>0</v>
      </c>
      <c r="L193" s="298">
        <v>0.1</v>
      </c>
      <c r="M193" s="172">
        <v>0</v>
      </c>
      <c r="N193" s="298">
        <v>0.4</v>
      </c>
      <c r="O193" s="172">
        <v>0.1</v>
      </c>
      <c r="P193" s="299">
        <v>0</v>
      </c>
      <c r="Q193" s="182">
        <v>0.1</v>
      </c>
      <c r="R193" s="298">
        <v>0.1</v>
      </c>
      <c r="S193" s="257">
        <v>0</v>
      </c>
      <c r="T193" s="300">
        <v>2.3000000000000003</v>
      </c>
    </row>
    <row r="194" spans="2:20" ht="19.5" thickBot="1">
      <c r="B194" s="117"/>
      <c r="C194" s="228"/>
      <c r="D194" s="229" t="s">
        <v>4</v>
      </c>
      <c r="E194" s="72"/>
      <c r="F194" s="73"/>
      <c r="G194" s="73"/>
      <c r="H194" s="301">
        <v>0.4</v>
      </c>
      <c r="I194" s="173">
        <v>0.5</v>
      </c>
      <c r="J194" s="301">
        <v>1.5</v>
      </c>
      <c r="K194" s="173">
        <v>1.5</v>
      </c>
      <c r="L194" s="301">
        <v>1.6</v>
      </c>
      <c r="M194" s="173">
        <v>1.6</v>
      </c>
      <c r="N194" s="301">
        <v>1.9</v>
      </c>
      <c r="O194" s="173">
        <v>2</v>
      </c>
      <c r="P194" s="302">
        <v>2</v>
      </c>
      <c r="Q194" s="184">
        <v>2.1</v>
      </c>
      <c r="R194" s="301">
        <v>2.2000000000000002</v>
      </c>
      <c r="S194" s="173">
        <v>2.2000000000000002</v>
      </c>
      <c r="T194" s="78"/>
    </row>
    <row r="195" spans="2:20">
      <c r="B195" s="117"/>
      <c r="C195" s="226" t="s">
        <v>39</v>
      </c>
      <c r="D195" s="225" t="s">
        <v>0</v>
      </c>
      <c r="E195" s="79"/>
      <c r="F195" s="80"/>
      <c r="G195" s="80"/>
      <c r="H195" s="303">
        <v>0</v>
      </c>
      <c r="I195" s="171">
        <v>0</v>
      </c>
      <c r="J195" s="303">
        <v>0</v>
      </c>
      <c r="K195" s="171">
        <v>0</v>
      </c>
      <c r="L195" s="303">
        <v>0</v>
      </c>
      <c r="M195" s="171">
        <v>0</v>
      </c>
      <c r="N195" s="303">
        <v>0</v>
      </c>
      <c r="O195" s="171">
        <v>0</v>
      </c>
      <c r="P195" s="304">
        <v>0</v>
      </c>
      <c r="Q195" s="180">
        <v>0</v>
      </c>
      <c r="R195" s="303">
        <v>0</v>
      </c>
      <c r="S195" s="262">
        <v>0</v>
      </c>
      <c r="T195" s="305">
        <v>0</v>
      </c>
    </row>
    <row r="196" spans="2:20">
      <c r="B196" s="117"/>
      <c r="C196" s="226"/>
      <c r="D196" s="227" t="s">
        <v>1</v>
      </c>
      <c r="E196" s="63"/>
      <c r="F196" s="64"/>
      <c r="G196" s="64"/>
      <c r="H196" s="298">
        <v>0.7</v>
      </c>
      <c r="I196" s="172">
        <v>0.5</v>
      </c>
      <c r="J196" s="298">
        <v>0.4</v>
      </c>
      <c r="K196" s="172">
        <v>1</v>
      </c>
      <c r="L196" s="298">
        <v>0.5</v>
      </c>
      <c r="M196" s="172">
        <v>0.4</v>
      </c>
      <c r="N196" s="298">
        <v>6</v>
      </c>
      <c r="O196" s="172">
        <v>1.3</v>
      </c>
      <c r="P196" s="299">
        <v>0.3</v>
      </c>
      <c r="Q196" s="182">
        <v>0.4</v>
      </c>
      <c r="R196" s="298">
        <v>0.3</v>
      </c>
      <c r="S196" s="257">
        <v>0.5</v>
      </c>
      <c r="T196" s="300">
        <v>12.3</v>
      </c>
    </row>
    <row r="197" spans="2:20">
      <c r="B197" s="117"/>
      <c r="C197" s="226"/>
      <c r="D197" s="227" t="s">
        <v>2</v>
      </c>
      <c r="E197" s="63"/>
      <c r="F197" s="64"/>
      <c r="G197" s="64"/>
      <c r="H197" s="298">
        <v>0</v>
      </c>
      <c r="I197" s="172">
        <v>0</v>
      </c>
      <c r="J197" s="298">
        <v>0</v>
      </c>
      <c r="K197" s="172">
        <v>0</v>
      </c>
      <c r="L197" s="298">
        <v>0</v>
      </c>
      <c r="M197" s="172">
        <v>0</v>
      </c>
      <c r="N197" s="298">
        <v>0</v>
      </c>
      <c r="O197" s="172">
        <v>0</v>
      </c>
      <c r="P197" s="299">
        <v>0</v>
      </c>
      <c r="Q197" s="182">
        <v>0</v>
      </c>
      <c r="R197" s="298">
        <v>0</v>
      </c>
      <c r="S197" s="257">
        <v>0</v>
      </c>
      <c r="T197" s="300">
        <v>0.1</v>
      </c>
    </row>
    <row r="198" spans="2:20">
      <c r="B198" s="117"/>
      <c r="C198" s="226"/>
      <c r="D198" s="227" t="s">
        <v>3</v>
      </c>
      <c r="E198" s="63"/>
      <c r="F198" s="64"/>
      <c r="G198" s="64"/>
      <c r="H198" s="298">
        <v>0.7</v>
      </c>
      <c r="I198" s="172">
        <v>0.5</v>
      </c>
      <c r="J198" s="298">
        <v>0.4</v>
      </c>
      <c r="K198" s="172">
        <v>1</v>
      </c>
      <c r="L198" s="298">
        <v>0.5</v>
      </c>
      <c r="M198" s="172">
        <v>0.5</v>
      </c>
      <c r="N198" s="298">
        <v>6.1</v>
      </c>
      <c r="O198" s="172">
        <v>1.4</v>
      </c>
      <c r="P198" s="299">
        <v>0.3</v>
      </c>
      <c r="Q198" s="182">
        <v>0.4</v>
      </c>
      <c r="R198" s="298">
        <v>0.3</v>
      </c>
      <c r="S198" s="257">
        <v>0.5</v>
      </c>
      <c r="T198" s="300">
        <v>12.5</v>
      </c>
    </row>
    <row r="199" spans="2:20" ht="19.5" thickBot="1">
      <c r="B199" s="117"/>
      <c r="C199" s="232"/>
      <c r="D199" s="233" t="s">
        <v>4</v>
      </c>
      <c r="E199" s="94"/>
      <c r="F199" s="95"/>
      <c r="G199" s="95"/>
      <c r="H199" s="306">
        <v>0.7</v>
      </c>
      <c r="I199" s="174">
        <v>1.2</v>
      </c>
      <c r="J199" s="306">
        <v>1.5</v>
      </c>
      <c r="K199" s="174">
        <v>2.6</v>
      </c>
      <c r="L199" s="306">
        <v>3.1</v>
      </c>
      <c r="M199" s="174">
        <v>3.5</v>
      </c>
      <c r="N199" s="306">
        <v>9.6</v>
      </c>
      <c r="O199" s="174">
        <v>11</v>
      </c>
      <c r="P199" s="307">
        <v>11.3</v>
      </c>
      <c r="Q199" s="187">
        <v>11.7</v>
      </c>
      <c r="R199" s="306">
        <v>11.9</v>
      </c>
      <c r="S199" s="174">
        <v>12.5</v>
      </c>
      <c r="T199" s="100"/>
    </row>
    <row r="200" spans="2:20" ht="21" thickTop="1" thickBot="1">
      <c r="B200" s="117"/>
      <c r="C200" s="226"/>
      <c r="D200" s="209" t="s">
        <v>47</v>
      </c>
      <c r="E200" s="251">
        <v>2025</v>
      </c>
      <c r="F200" s="209"/>
      <c r="G200" s="209"/>
      <c r="H200" s="308"/>
      <c r="I200" s="253"/>
      <c r="J200" s="209"/>
      <c r="K200" s="210"/>
      <c r="L200" s="210"/>
      <c r="M200" s="210"/>
      <c r="N200" s="210"/>
      <c r="O200" s="210"/>
      <c r="P200" s="211"/>
      <c r="Q200" s="251">
        <v>2026</v>
      </c>
      <c r="R200" s="210"/>
      <c r="S200" s="210"/>
      <c r="T200" s="107"/>
    </row>
    <row r="201" spans="2:20" ht="20.25" thickBot="1">
      <c r="B201" s="117"/>
      <c r="C201" s="232"/>
      <c r="D201" s="239" t="s">
        <v>51</v>
      </c>
      <c r="E201" s="213" t="s">
        <v>104</v>
      </c>
      <c r="F201" s="214" t="s">
        <v>105</v>
      </c>
      <c r="G201" s="214" t="s">
        <v>54</v>
      </c>
      <c r="H201" s="309" t="s">
        <v>55</v>
      </c>
      <c r="I201" s="254" t="s">
        <v>56</v>
      </c>
      <c r="J201" s="214" t="s">
        <v>57</v>
      </c>
      <c r="K201" s="215" t="s">
        <v>58</v>
      </c>
      <c r="L201" s="215" t="s">
        <v>59</v>
      </c>
      <c r="M201" s="215" t="s">
        <v>60</v>
      </c>
      <c r="N201" s="215" t="s">
        <v>61</v>
      </c>
      <c r="O201" s="215" t="s">
        <v>62</v>
      </c>
      <c r="P201" s="216" t="s">
        <v>63</v>
      </c>
      <c r="Q201" s="217" t="s">
        <v>64</v>
      </c>
      <c r="R201" s="215" t="s">
        <v>65</v>
      </c>
      <c r="S201" s="218" t="s">
        <v>54</v>
      </c>
      <c r="T201" s="116"/>
    </row>
    <row r="202" spans="2:20" ht="19.5" thickTop="1">
      <c r="B202" s="117"/>
      <c r="C202" s="226" t="s">
        <v>40</v>
      </c>
      <c r="D202" s="225" t="s">
        <v>0</v>
      </c>
      <c r="E202" s="79"/>
      <c r="F202" s="80"/>
      <c r="G202" s="80"/>
      <c r="H202" s="303">
        <v>12.8</v>
      </c>
      <c r="I202" s="171">
        <v>20.7</v>
      </c>
      <c r="J202" s="303">
        <v>12.2</v>
      </c>
      <c r="K202" s="171">
        <v>0</v>
      </c>
      <c r="L202" s="303">
        <v>0</v>
      </c>
      <c r="M202" s="171">
        <v>0</v>
      </c>
      <c r="N202" s="303">
        <v>0</v>
      </c>
      <c r="O202" s="171">
        <v>0</v>
      </c>
      <c r="P202" s="296">
        <v>0</v>
      </c>
      <c r="Q202" s="180">
        <v>4</v>
      </c>
      <c r="R202" s="303">
        <v>6.4</v>
      </c>
      <c r="S202" s="262">
        <v>2.9</v>
      </c>
      <c r="T202" s="297">
        <v>58.9</v>
      </c>
    </row>
    <row r="203" spans="2:20">
      <c r="B203" s="117"/>
      <c r="C203" s="226"/>
      <c r="D203" s="227" t="s">
        <v>1</v>
      </c>
      <c r="E203" s="63"/>
      <c r="F203" s="64"/>
      <c r="G203" s="64"/>
      <c r="H203" s="298">
        <v>0.4</v>
      </c>
      <c r="I203" s="172">
        <v>0.9</v>
      </c>
      <c r="J203" s="298">
        <v>3.8</v>
      </c>
      <c r="K203" s="172">
        <v>1.3</v>
      </c>
      <c r="L203" s="298">
        <v>0.2</v>
      </c>
      <c r="M203" s="172">
        <v>0.1</v>
      </c>
      <c r="N203" s="298">
        <v>1.6</v>
      </c>
      <c r="O203" s="172">
        <v>0</v>
      </c>
      <c r="P203" s="299">
        <v>0.2</v>
      </c>
      <c r="Q203" s="182">
        <v>0</v>
      </c>
      <c r="R203" s="298">
        <v>2.2999999999999998</v>
      </c>
      <c r="S203" s="257">
        <v>0.6</v>
      </c>
      <c r="T203" s="300">
        <v>11.5</v>
      </c>
    </row>
    <row r="204" spans="2:20">
      <c r="B204" s="117"/>
      <c r="C204" s="226"/>
      <c r="D204" s="227" t="s">
        <v>2</v>
      </c>
      <c r="E204" s="63"/>
      <c r="F204" s="64"/>
      <c r="G204" s="64"/>
      <c r="H204" s="298">
        <v>0</v>
      </c>
      <c r="I204" s="172">
        <v>0</v>
      </c>
      <c r="J204" s="298">
        <v>0</v>
      </c>
      <c r="K204" s="172">
        <v>0</v>
      </c>
      <c r="L204" s="298">
        <v>0</v>
      </c>
      <c r="M204" s="172">
        <v>0</v>
      </c>
      <c r="N204" s="298">
        <v>0</v>
      </c>
      <c r="O204" s="172">
        <v>0</v>
      </c>
      <c r="P204" s="299">
        <v>0</v>
      </c>
      <c r="Q204" s="182">
        <v>0</v>
      </c>
      <c r="R204" s="298">
        <v>0</v>
      </c>
      <c r="S204" s="257">
        <v>0</v>
      </c>
      <c r="T204" s="300">
        <v>0</v>
      </c>
    </row>
    <row r="205" spans="2:20">
      <c r="B205" s="117"/>
      <c r="C205" s="226"/>
      <c r="D205" s="227" t="s">
        <v>3</v>
      </c>
      <c r="E205" s="63"/>
      <c r="F205" s="64"/>
      <c r="G205" s="64"/>
      <c r="H205" s="298">
        <v>13.3</v>
      </c>
      <c r="I205" s="172">
        <v>21.5</v>
      </c>
      <c r="J205" s="298">
        <v>16</v>
      </c>
      <c r="K205" s="172">
        <v>1.3</v>
      </c>
      <c r="L205" s="298">
        <v>0.2</v>
      </c>
      <c r="M205" s="172">
        <v>0.1</v>
      </c>
      <c r="N205" s="298">
        <v>1.6</v>
      </c>
      <c r="O205" s="172">
        <v>0</v>
      </c>
      <c r="P205" s="299">
        <v>0.2</v>
      </c>
      <c r="Q205" s="182">
        <v>4</v>
      </c>
      <c r="R205" s="298">
        <v>8.6999999999999993</v>
      </c>
      <c r="S205" s="257">
        <v>3.5</v>
      </c>
      <c r="T205" s="300">
        <v>70.399999999999991</v>
      </c>
    </row>
    <row r="206" spans="2:20" ht="19.5" thickBot="1">
      <c r="B206" s="117"/>
      <c r="C206" s="228"/>
      <c r="D206" s="229" t="s">
        <v>4</v>
      </c>
      <c r="E206" s="72"/>
      <c r="F206" s="73"/>
      <c r="G206" s="73"/>
      <c r="H206" s="301">
        <v>13.3</v>
      </c>
      <c r="I206" s="173">
        <v>34.799999999999997</v>
      </c>
      <c r="J206" s="301">
        <v>50.8</v>
      </c>
      <c r="K206" s="173">
        <v>52</v>
      </c>
      <c r="L206" s="301">
        <v>52.3</v>
      </c>
      <c r="M206" s="173">
        <v>52.4</v>
      </c>
      <c r="N206" s="301">
        <v>54</v>
      </c>
      <c r="O206" s="173">
        <v>54</v>
      </c>
      <c r="P206" s="302">
        <v>54.2</v>
      </c>
      <c r="Q206" s="184">
        <v>58.2</v>
      </c>
      <c r="R206" s="301">
        <v>66.900000000000006</v>
      </c>
      <c r="S206" s="173">
        <v>70.400000000000006</v>
      </c>
      <c r="T206" s="78"/>
    </row>
    <row r="207" spans="2:20">
      <c r="B207" s="117"/>
      <c r="C207" s="226" t="s">
        <v>41</v>
      </c>
      <c r="D207" s="225" t="s">
        <v>0</v>
      </c>
      <c r="E207" s="79"/>
      <c r="F207" s="80"/>
      <c r="G207" s="80"/>
      <c r="H207" s="303">
        <v>2.6</v>
      </c>
      <c r="I207" s="171">
        <v>1.8</v>
      </c>
      <c r="J207" s="303">
        <v>3.2</v>
      </c>
      <c r="K207" s="171">
        <v>1.9</v>
      </c>
      <c r="L207" s="303">
        <v>0</v>
      </c>
      <c r="M207" s="171">
        <v>0</v>
      </c>
      <c r="N207" s="303">
        <v>0</v>
      </c>
      <c r="O207" s="171">
        <v>0</v>
      </c>
      <c r="P207" s="304">
        <v>0</v>
      </c>
      <c r="Q207" s="180">
        <v>2.2000000000000002</v>
      </c>
      <c r="R207" s="303">
        <v>1.5</v>
      </c>
      <c r="S207" s="262">
        <v>3.2</v>
      </c>
      <c r="T207" s="305">
        <v>16.3</v>
      </c>
    </row>
    <row r="208" spans="2:20">
      <c r="B208" s="117"/>
      <c r="C208" s="226"/>
      <c r="D208" s="227" t="s">
        <v>1</v>
      </c>
      <c r="E208" s="63"/>
      <c r="F208" s="64"/>
      <c r="G208" s="64"/>
      <c r="H208" s="298">
        <v>2.1</v>
      </c>
      <c r="I208" s="172">
        <v>1.3</v>
      </c>
      <c r="J208" s="298">
        <v>6.4</v>
      </c>
      <c r="K208" s="172">
        <v>1.9</v>
      </c>
      <c r="L208" s="298">
        <v>0.2</v>
      </c>
      <c r="M208" s="172">
        <v>0.2</v>
      </c>
      <c r="N208" s="298">
        <v>0.4</v>
      </c>
      <c r="O208" s="172">
        <v>0.1</v>
      </c>
      <c r="P208" s="299">
        <v>0.1</v>
      </c>
      <c r="Q208" s="182">
        <v>0.2</v>
      </c>
      <c r="R208" s="298">
        <v>4.5999999999999996</v>
      </c>
      <c r="S208" s="257">
        <v>4.9000000000000004</v>
      </c>
      <c r="T208" s="300">
        <v>22.3</v>
      </c>
    </row>
    <row r="209" spans="2:20">
      <c r="B209" s="117"/>
      <c r="C209" s="226"/>
      <c r="D209" s="227" t="s">
        <v>2</v>
      </c>
      <c r="E209" s="63"/>
      <c r="F209" s="64"/>
      <c r="G209" s="64"/>
      <c r="H209" s="298">
        <v>0.1</v>
      </c>
      <c r="I209" s="172">
        <v>0</v>
      </c>
      <c r="J209" s="298">
        <v>0.1</v>
      </c>
      <c r="K209" s="172">
        <v>0</v>
      </c>
      <c r="L209" s="298">
        <v>0</v>
      </c>
      <c r="M209" s="172">
        <v>0</v>
      </c>
      <c r="N209" s="298">
        <v>0</v>
      </c>
      <c r="O209" s="172">
        <v>0</v>
      </c>
      <c r="P209" s="299">
        <v>0</v>
      </c>
      <c r="Q209" s="182">
        <v>0</v>
      </c>
      <c r="R209" s="298">
        <v>0</v>
      </c>
      <c r="S209" s="257">
        <v>0</v>
      </c>
      <c r="T209" s="300">
        <v>0.1</v>
      </c>
    </row>
    <row r="210" spans="2:20">
      <c r="B210" s="117"/>
      <c r="C210" s="226"/>
      <c r="D210" s="227" t="s">
        <v>3</v>
      </c>
      <c r="E210" s="63"/>
      <c r="F210" s="64"/>
      <c r="G210" s="64"/>
      <c r="H210" s="298">
        <v>4.8</v>
      </c>
      <c r="I210" s="172">
        <v>3.1</v>
      </c>
      <c r="J210" s="298">
        <v>9.6999999999999993</v>
      </c>
      <c r="K210" s="172">
        <v>3.8</v>
      </c>
      <c r="L210" s="298">
        <v>0.2</v>
      </c>
      <c r="M210" s="172">
        <v>0.2</v>
      </c>
      <c r="N210" s="298">
        <v>0.4</v>
      </c>
      <c r="O210" s="172">
        <v>0.1</v>
      </c>
      <c r="P210" s="299">
        <v>0.1</v>
      </c>
      <c r="Q210" s="182">
        <v>2.4</v>
      </c>
      <c r="R210" s="298">
        <v>6.1</v>
      </c>
      <c r="S210" s="257">
        <v>8</v>
      </c>
      <c r="T210" s="300">
        <v>38.9</v>
      </c>
    </row>
    <row r="211" spans="2:20" ht="19.5" thickBot="1">
      <c r="B211" s="117"/>
      <c r="C211" s="228"/>
      <c r="D211" s="229" t="s">
        <v>4</v>
      </c>
      <c r="E211" s="72"/>
      <c r="F211" s="73"/>
      <c r="G211" s="73"/>
      <c r="H211" s="301">
        <v>4.8</v>
      </c>
      <c r="I211" s="173">
        <v>7.8</v>
      </c>
      <c r="J211" s="301">
        <v>17.5</v>
      </c>
      <c r="K211" s="173">
        <v>21.3</v>
      </c>
      <c r="L211" s="301">
        <v>21.5</v>
      </c>
      <c r="M211" s="173">
        <v>21.8</v>
      </c>
      <c r="N211" s="301">
        <v>22.1</v>
      </c>
      <c r="O211" s="173">
        <v>22.2</v>
      </c>
      <c r="P211" s="302">
        <v>22.3</v>
      </c>
      <c r="Q211" s="184">
        <v>24.7</v>
      </c>
      <c r="R211" s="301">
        <v>30.8</v>
      </c>
      <c r="S211" s="173">
        <v>38.799999999999997</v>
      </c>
      <c r="T211" s="78"/>
    </row>
    <row r="212" spans="2:20">
      <c r="B212" s="117"/>
      <c r="C212" s="226" t="s">
        <v>42</v>
      </c>
      <c r="D212" s="225" t="s">
        <v>0</v>
      </c>
      <c r="E212" s="79"/>
      <c r="F212" s="80"/>
      <c r="G212" s="80"/>
      <c r="H212" s="303">
        <v>9.9</v>
      </c>
      <c r="I212" s="171">
        <v>0</v>
      </c>
      <c r="J212" s="303">
        <v>0</v>
      </c>
      <c r="K212" s="171">
        <v>0</v>
      </c>
      <c r="L212" s="303">
        <v>0</v>
      </c>
      <c r="M212" s="171">
        <v>0</v>
      </c>
      <c r="N212" s="303">
        <v>0</v>
      </c>
      <c r="O212" s="171">
        <v>0</v>
      </c>
      <c r="P212" s="304">
        <v>0</v>
      </c>
      <c r="Q212" s="180">
        <v>0</v>
      </c>
      <c r="R212" s="303">
        <v>0</v>
      </c>
      <c r="S212" s="262">
        <v>0</v>
      </c>
      <c r="T212" s="305">
        <v>9.9</v>
      </c>
    </row>
    <row r="213" spans="2:20">
      <c r="B213" s="117"/>
      <c r="C213" s="226"/>
      <c r="D213" s="227" t="s">
        <v>1</v>
      </c>
      <c r="E213" s="63"/>
      <c r="F213" s="64"/>
      <c r="G213" s="64"/>
      <c r="H213" s="298">
        <v>0.4</v>
      </c>
      <c r="I213" s="172">
        <v>0.2</v>
      </c>
      <c r="J213" s="298">
        <v>0</v>
      </c>
      <c r="K213" s="172">
        <v>0</v>
      </c>
      <c r="L213" s="298">
        <v>0</v>
      </c>
      <c r="M213" s="172">
        <v>0</v>
      </c>
      <c r="N213" s="298">
        <v>0</v>
      </c>
      <c r="O213" s="172">
        <v>0</v>
      </c>
      <c r="P213" s="299">
        <v>0</v>
      </c>
      <c r="Q213" s="182">
        <v>0.1</v>
      </c>
      <c r="R213" s="298">
        <v>0</v>
      </c>
      <c r="S213" s="257">
        <v>0.1</v>
      </c>
      <c r="T213" s="300">
        <v>0.9</v>
      </c>
    </row>
    <row r="214" spans="2:20">
      <c r="B214" s="117"/>
      <c r="C214" s="226"/>
      <c r="D214" s="227" t="s">
        <v>2</v>
      </c>
      <c r="E214" s="63"/>
      <c r="F214" s="64"/>
      <c r="G214" s="64"/>
      <c r="H214" s="298">
        <v>10.5</v>
      </c>
      <c r="I214" s="172">
        <v>243</v>
      </c>
      <c r="J214" s="298">
        <v>0</v>
      </c>
      <c r="K214" s="172">
        <v>0</v>
      </c>
      <c r="L214" s="298">
        <v>0</v>
      </c>
      <c r="M214" s="172">
        <v>0.1</v>
      </c>
      <c r="N214" s="298">
        <v>0</v>
      </c>
      <c r="O214" s="172">
        <v>0</v>
      </c>
      <c r="P214" s="299">
        <v>0</v>
      </c>
      <c r="Q214" s="182">
        <v>0.3</v>
      </c>
      <c r="R214" s="298">
        <v>1</v>
      </c>
      <c r="S214" s="257">
        <v>1.3</v>
      </c>
      <c r="T214" s="300">
        <v>256.10000000000002</v>
      </c>
    </row>
    <row r="215" spans="2:20">
      <c r="B215" s="117"/>
      <c r="C215" s="226"/>
      <c r="D215" s="227" t="s">
        <v>3</v>
      </c>
      <c r="E215" s="63"/>
      <c r="F215" s="64"/>
      <c r="G215" s="64"/>
      <c r="H215" s="298">
        <v>20.8</v>
      </c>
      <c r="I215" s="172">
        <v>243.2</v>
      </c>
      <c r="J215" s="298">
        <v>0</v>
      </c>
      <c r="K215" s="172">
        <v>0</v>
      </c>
      <c r="L215" s="298">
        <v>0</v>
      </c>
      <c r="M215" s="172">
        <v>0.1</v>
      </c>
      <c r="N215" s="298">
        <v>0</v>
      </c>
      <c r="O215" s="172">
        <v>0</v>
      </c>
      <c r="P215" s="299">
        <v>0</v>
      </c>
      <c r="Q215" s="182">
        <v>0.4</v>
      </c>
      <c r="R215" s="298">
        <v>1</v>
      </c>
      <c r="S215" s="257">
        <v>1.4</v>
      </c>
      <c r="T215" s="300">
        <v>266.90000000000003</v>
      </c>
    </row>
    <row r="216" spans="2:20" ht="19.5" thickBot="1">
      <c r="B216" s="117"/>
      <c r="C216" s="232"/>
      <c r="D216" s="233" t="s">
        <v>4</v>
      </c>
      <c r="E216" s="94"/>
      <c r="F216" s="95"/>
      <c r="G216" s="95"/>
      <c r="H216" s="306">
        <v>20.8</v>
      </c>
      <c r="I216" s="174">
        <v>264</v>
      </c>
      <c r="J216" s="306">
        <v>264</v>
      </c>
      <c r="K216" s="174">
        <v>264</v>
      </c>
      <c r="L216" s="306">
        <v>264</v>
      </c>
      <c r="M216" s="174">
        <v>264.10000000000002</v>
      </c>
      <c r="N216" s="306">
        <v>264.10000000000002</v>
      </c>
      <c r="O216" s="174">
        <v>264.10000000000002</v>
      </c>
      <c r="P216" s="307">
        <v>264.10000000000002</v>
      </c>
      <c r="Q216" s="187">
        <v>264.5</v>
      </c>
      <c r="R216" s="306">
        <v>265.5</v>
      </c>
      <c r="S216" s="264">
        <v>266.89999999999998</v>
      </c>
      <c r="T216" s="310"/>
    </row>
    <row r="217" spans="2:20" ht="19.5" thickTop="1">
      <c r="B217" s="117"/>
      <c r="C217" s="226" t="s">
        <v>44</v>
      </c>
      <c r="D217" s="225" t="s">
        <v>0</v>
      </c>
      <c r="E217" s="79"/>
      <c r="F217" s="80"/>
      <c r="G217" s="80"/>
      <c r="H217" s="298">
        <v>63.8</v>
      </c>
      <c r="I217" s="172">
        <v>186.6</v>
      </c>
      <c r="J217" s="298">
        <v>358.3</v>
      </c>
      <c r="K217" s="172">
        <v>152</v>
      </c>
      <c r="L217" s="298">
        <v>33.6</v>
      </c>
      <c r="M217" s="172">
        <v>50.4</v>
      </c>
      <c r="N217" s="298">
        <v>84</v>
      </c>
      <c r="O217" s="172">
        <v>129.6</v>
      </c>
      <c r="P217" s="299">
        <v>194.7</v>
      </c>
      <c r="Q217" s="182">
        <v>165.3</v>
      </c>
      <c r="R217" s="298">
        <v>103.9</v>
      </c>
      <c r="S217" s="298">
        <v>56.5</v>
      </c>
      <c r="T217" s="300">
        <v>1683</v>
      </c>
    </row>
    <row r="218" spans="2:20">
      <c r="B218" s="117"/>
      <c r="C218" s="226"/>
      <c r="D218" s="227" t="s">
        <v>1</v>
      </c>
      <c r="E218" s="63"/>
      <c r="F218" s="64"/>
      <c r="G218" s="64"/>
      <c r="H218" s="298">
        <v>88.2</v>
      </c>
      <c r="I218" s="172">
        <v>261.10000000000002</v>
      </c>
      <c r="J218" s="298">
        <v>188.4</v>
      </c>
      <c r="K218" s="172">
        <v>80.900000000000006</v>
      </c>
      <c r="L218" s="298">
        <v>21.8</v>
      </c>
      <c r="M218" s="172">
        <v>16.399999999999999</v>
      </c>
      <c r="N218" s="298">
        <v>62.4</v>
      </c>
      <c r="O218" s="172">
        <v>81.5</v>
      </c>
      <c r="P218" s="299">
        <v>87.5</v>
      </c>
      <c r="Q218" s="182">
        <v>137.80000000000001</v>
      </c>
      <c r="R218" s="298">
        <v>109.9</v>
      </c>
      <c r="S218" s="298" t="e">
        <v>#REF!</v>
      </c>
      <c r="T218" s="300">
        <v>1192.3</v>
      </c>
    </row>
    <row r="219" spans="2:20">
      <c r="B219" s="117"/>
      <c r="C219" s="226"/>
      <c r="D219" s="227" t="s">
        <v>2</v>
      </c>
      <c r="E219" s="63"/>
      <c r="F219" s="64"/>
      <c r="G219" s="64"/>
      <c r="H219" s="298">
        <v>10.6</v>
      </c>
      <c r="I219" s="172">
        <v>243.6</v>
      </c>
      <c r="J219" s="298">
        <v>0.7</v>
      </c>
      <c r="K219" s="172">
        <v>52.9</v>
      </c>
      <c r="L219" s="298">
        <v>18.5</v>
      </c>
      <c r="M219" s="172">
        <v>21.6</v>
      </c>
      <c r="N219" s="298">
        <v>24.2</v>
      </c>
      <c r="O219" s="172">
        <v>36.799999999999997</v>
      </c>
      <c r="P219" s="299">
        <v>57.2</v>
      </c>
      <c r="Q219" s="182">
        <v>26.7</v>
      </c>
      <c r="R219" s="298">
        <v>14.2</v>
      </c>
      <c r="S219" s="298">
        <v>1.5</v>
      </c>
      <c r="T219" s="300">
        <v>508.5</v>
      </c>
    </row>
    <row r="220" spans="2:20">
      <c r="B220" s="117"/>
      <c r="C220" s="226"/>
      <c r="D220" s="227" t="s">
        <v>3</v>
      </c>
      <c r="E220" s="63"/>
      <c r="F220" s="64"/>
      <c r="G220" s="64"/>
      <c r="H220" s="298">
        <v>162.5</v>
      </c>
      <c r="I220" s="172">
        <v>691.3</v>
      </c>
      <c r="J220" s="298">
        <v>547.5</v>
      </c>
      <c r="K220" s="172">
        <v>285.8</v>
      </c>
      <c r="L220" s="298">
        <v>73.8</v>
      </c>
      <c r="M220" s="172">
        <v>88.4</v>
      </c>
      <c r="N220" s="298">
        <v>170.7</v>
      </c>
      <c r="O220" s="172">
        <v>247.8</v>
      </c>
      <c r="P220" s="299">
        <v>339.4</v>
      </c>
      <c r="Q220" s="182">
        <v>329.8</v>
      </c>
      <c r="R220" s="298">
        <v>228</v>
      </c>
      <c r="S220" s="298">
        <v>218.9</v>
      </c>
      <c r="T220" s="300">
        <v>3383.7999999999997</v>
      </c>
    </row>
    <row r="221" spans="2:20" ht="19.5" thickBot="1">
      <c r="B221" s="127"/>
      <c r="C221" s="240"/>
      <c r="D221" s="241" t="s">
        <v>4</v>
      </c>
      <c r="E221" s="130"/>
      <c r="F221" s="131"/>
      <c r="G221" s="131"/>
      <c r="H221" s="311">
        <v>162.5</v>
      </c>
      <c r="I221" s="189">
        <v>853.8</v>
      </c>
      <c r="J221" s="311">
        <v>1401.3</v>
      </c>
      <c r="K221" s="189">
        <v>1687.1</v>
      </c>
      <c r="L221" s="311">
        <v>1760.9</v>
      </c>
      <c r="M221" s="189">
        <v>1849.3</v>
      </c>
      <c r="N221" s="311">
        <v>2020</v>
      </c>
      <c r="O221" s="189">
        <v>2267.8000000000002</v>
      </c>
      <c r="P221" s="312">
        <v>2607.1999999999998</v>
      </c>
      <c r="Q221" s="191">
        <v>2937</v>
      </c>
      <c r="R221" s="311">
        <v>3164.9</v>
      </c>
      <c r="S221" s="311">
        <v>3383.8</v>
      </c>
      <c r="T221" s="136"/>
    </row>
    <row r="222" spans="2:20" ht="19.5" thickTop="1">
      <c r="B222" s="325" t="s">
        <v>149</v>
      </c>
      <c r="C222" s="325"/>
      <c r="D222" s="325"/>
      <c r="E222" s="325"/>
      <c r="F222" s="325"/>
      <c r="G222" s="325"/>
      <c r="H222" s="325"/>
      <c r="I222" s="325"/>
      <c r="J222" s="325"/>
      <c r="K222" s="325"/>
      <c r="L222" s="325"/>
      <c r="M222" s="325"/>
      <c r="N222" s="325"/>
      <c r="O222" s="325"/>
      <c r="P222" s="325"/>
      <c r="Q222" s="325"/>
      <c r="R222" s="325"/>
      <c r="S222" s="325"/>
      <c r="T222" s="325"/>
    </row>
  </sheetData>
  <mergeCells count="5">
    <mergeCell ref="B2:C3"/>
    <mergeCell ref="B4:B13"/>
    <mergeCell ref="T4:T15"/>
    <mergeCell ref="B14:B25"/>
    <mergeCell ref="B222:T222"/>
  </mergeCells>
  <phoneticPr fontId="1"/>
  <pageMargins left="0.23622047244094491" right="0.23622047244094491" top="0.35433070866141736" bottom="0.35433070866141736" header="0.31496062992125984" footer="0.31496062992125984"/>
  <pageSetup paperSize="9" scale="45" fitToHeight="0" orientation="portrait" r:id="rId1"/>
  <rowBreaks count="2" manualBreakCount="2">
    <brk id="75" max="19" man="1"/>
    <brk id="137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  <pageSetUpPr fitToPage="1"/>
  </sheetPr>
  <dimension ref="A1:T220"/>
  <sheetViews>
    <sheetView workbookViewId="0"/>
  </sheetViews>
  <sheetFormatPr defaultRowHeight="18.75"/>
  <cols>
    <col min="1" max="1" width="2" customWidth="1"/>
    <col min="2" max="2" width="3.5" customWidth="1"/>
    <col min="3" max="3" width="30.125" customWidth="1"/>
    <col min="4" max="4" width="12.875" customWidth="1"/>
    <col min="5" max="15" width="9.125" customWidth="1"/>
    <col min="16" max="16" width="8.625" customWidth="1"/>
    <col min="17" max="19" width="9.125" customWidth="1"/>
    <col min="20" max="20" width="9.625" style="137" customWidth="1"/>
    <col min="21" max="22" width="5.375" bestFit="1" customWidth="1"/>
    <col min="23" max="25" width="4.375" bestFit="1" customWidth="1"/>
  </cols>
  <sheetData>
    <row r="1" spans="1:20" s="1" customFormat="1" ht="20.25" thickBot="1">
      <c r="B1" s="1" t="s">
        <v>45</v>
      </c>
      <c r="T1" s="2"/>
    </row>
    <row r="2" spans="1:20" s="3" customFormat="1" ht="26.25" customHeight="1" thickBot="1">
      <c r="B2" s="313" t="s">
        <v>46</v>
      </c>
      <c r="C2" s="314"/>
      <c r="D2" s="4" t="s">
        <v>47</v>
      </c>
      <c r="E2" s="5" t="s">
        <v>48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5" t="s">
        <v>49</v>
      </c>
      <c r="R2" s="6"/>
      <c r="S2" s="6"/>
      <c r="T2" s="20" t="s">
        <v>50</v>
      </c>
    </row>
    <row r="3" spans="1:20" s="3" customFormat="1" ht="26.25" customHeight="1" thickBot="1">
      <c r="B3" s="315"/>
      <c r="C3" s="316"/>
      <c r="D3" s="4" t="s">
        <v>51</v>
      </c>
      <c r="E3" s="8" t="s">
        <v>52</v>
      </c>
      <c r="F3" s="9" t="s">
        <v>53</v>
      </c>
      <c r="G3" s="9" t="s">
        <v>54</v>
      </c>
      <c r="H3" s="9" t="s">
        <v>55</v>
      </c>
      <c r="I3" s="9" t="s">
        <v>56</v>
      </c>
      <c r="J3" s="9" t="s">
        <v>57</v>
      </c>
      <c r="K3" s="9" t="s">
        <v>58</v>
      </c>
      <c r="L3" s="9" t="s">
        <v>59</v>
      </c>
      <c r="M3" s="9" t="s">
        <v>60</v>
      </c>
      <c r="N3" s="9" t="s">
        <v>61</v>
      </c>
      <c r="O3" s="9" t="s">
        <v>62</v>
      </c>
      <c r="P3" s="10" t="s">
        <v>63</v>
      </c>
      <c r="Q3" s="8" t="s">
        <v>64</v>
      </c>
      <c r="R3" s="9" t="s">
        <v>65</v>
      </c>
      <c r="S3" s="9" t="s">
        <v>54</v>
      </c>
      <c r="T3" s="11" t="s">
        <v>66</v>
      </c>
    </row>
    <row r="4" spans="1:20" s="3" customFormat="1" ht="26.25" customHeight="1">
      <c r="B4" s="326" t="s">
        <v>67</v>
      </c>
      <c r="C4" s="12" t="s">
        <v>68</v>
      </c>
      <c r="D4" s="13" t="s">
        <v>69</v>
      </c>
      <c r="E4" s="14">
        <v>10</v>
      </c>
      <c r="F4" s="15">
        <v>0.6</v>
      </c>
      <c r="G4" s="15">
        <v>0.1</v>
      </c>
      <c r="H4" s="15">
        <v>0.8</v>
      </c>
      <c r="I4" s="15">
        <v>179.5</v>
      </c>
      <c r="J4" s="15">
        <v>532.9</v>
      </c>
      <c r="K4" s="15">
        <v>117.8</v>
      </c>
      <c r="L4" s="16">
        <v>64.900000000000006</v>
      </c>
      <c r="M4" s="16">
        <v>4.9000000000000004</v>
      </c>
      <c r="N4" s="16">
        <v>14.2</v>
      </c>
      <c r="O4" s="16"/>
      <c r="P4" s="17"/>
      <c r="Q4" s="18"/>
      <c r="R4" s="19"/>
      <c r="S4" s="19"/>
      <c r="T4" s="329" t="e">
        <f>SUM(N5,N7,N9,N11)</f>
        <v>#REF!</v>
      </c>
    </row>
    <row r="5" spans="1:20" s="3" customFormat="1" ht="26.25" customHeight="1" thickBot="1">
      <c r="B5" s="327"/>
      <c r="C5" s="21" t="s">
        <v>70</v>
      </c>
      <c r="D5" s="22" t="s">
        <v>43</v>
      </c>
      <c r="E5" s="23">
        <f>IF(LEN(E4)=0,"",SUM($E4:E4))</f>
        <v>10</v>
      </c>
      <c r="F5" s="24">
        <f>IF(LEN(F4)=0,"",SUM($E4:F4))</f>
        <v>10.6</v>
      </c>
      <c r="G5" s="24">
        <f>IF(LEN(G4)=0,"",SUM($E4:G4))</f>
        <v>10.7</v>
      </c>
      <c r="H5" s="24">
        <f>IF(LEN(H4)=0,"",SUM($E4:H4))</f>
        <v>11.5</v>
      </c>
      <c r="I5" s="24">
        <f>IF(LEN(I4)=0,"",SUM($E4:I4))</f>
        <v>191</v>
      </c>
      <c r="J5" s="24">
        <f>IF(LEN(J4)=0,"",SUM($E4:J4))</f>
        <v>723.9</v>
      </c>
      <c r="K5" s="24">
        <f>IF(LEN(K4)=0,"",SUM($E4:K4))</f>
        <v>841.69999999999993</v>
      </c>
      <c r="L5" s="24">
        <f>IF(LEN(L4)=0,"",SUM($E4:L4))</f>
        <v>906.59999999999991</v>
      </c>
      <c r="M5" s="24">
        <f>IF(LEN(M4)=0,"",SUM($E4:M4))</f>
        <v>911.49999999999989</v>
      </c>
      <c r="N5" s="24">
        <f>IF(LEN(N4)=0,"",SUM($E4:N4))</f>
        <v>925.69999999999993</v>
      </c>
      <c r="O5" s="25" t="str">
        <f>IF(LEN(O4)=0,"",SUM($E4:O4))</f>
        <v/>
      </c>
      <c r="P5" s="26" t="str">
        <f>IF(LEN(P4)=0,"",SUM($E4:P4))</f>
        <v/>
      </c>
      <c r="Q5" s="27"/>
      <c r="R5" s="28"/>
      <c r="S5" s="28"/>
      <c r="T5" s="330"/>
    </row>
    <row r="6" spans="1:20" s="3" customFormat="1" ht="39" customHeight="1">
      <c r="B6" s="327"/>
      <c r="C6" s="29" t="s">
        <v>71</v>
      </c>
      <c r="D6" s="30" t="s">
        <v>72</v>
      </c>
      <c r="E6" s="31">
        <v>0.2</v>
      </c>
      <c r="F6" s="32">
        <v>6.2</v>
      </c>
      <c r="G6" s="32">
        <v>4.8</v>
      </c>
      <c r="H6" s="32">
        <v>13.6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3"/>
      <c r="P6" s="34"/>
      <c r="Q6" s="18"/>
      <c r="R6" s="19"/>
      <c r="S6" s="19"/>
      <c r="T6" s="330"/>
    </row>
    <row r="7" spans="1:20" s="3" customFormat="1" ht="26.25" customHeight="1" thickBot="1">
      <c r="B7" s="327"/>
      <c r="C7" s="35" t="s">
        <v>73</v>
      </c>
      <c r="D7" s="22" t="s">
        <v>43</v>
      </c>
      <c r="E7" s="23">
        <f>IF(LEN(E6)=0,"",SUM($E6:E6))</f>
        <v>0.2</v>
      </c>
      <c r="F7" s="24">
        <f>IF(LEN(F6)=0,"",SUM($E6:F6))</f>
        <v>6.4</v>
      </c>
      <c r="G7" s="24">
        <f>IF(LEN(G6)=0,"",SUM($E6:G6))</f>
        <v>11.2</v>
      </c>
      <c r="H7" s="24">
        <f>IF(LEN(H6)=0,"",SUM($E6:H6))</f>
        <v>24.799999999999997</v>
      </c>
      <c r="I7" s="24">
        <f>IF(LEN(I6)=0,"",SUM($E6:I6))</f>
        <v>24.799999999999997</v>
      </c>
      <c r="J7" s="24">
        <f>IF(LEN(J6)=0,"",SUM($E6:J6))</f>
        <v>24.799999999999997</v>
      </c>
      <c r="K7" s="24">
        <f>IF(LEN(K6)=0,"",SUM($E6:K6))</f>
        <v>24.799999999999997</v>
      </c>
      <c r="L7" s="24">
        <f>IF(LEN(L6)=0,"",SUM($E6:L6))</f>
        <v>24.799999999999997</v>
      </c>
      <c r="M7" s="24">
        <f>IF(LEN(M6)=0,"",SUM($E6:M6))</f>
        <v>24.799999999999997</v>
      </c>
      <c r="N7" s="24">
        <f>IF(LEN(N6)=0,"",SUM($E6:N6))</f>
        <v>24.799999999999997</v>
      </c>
      <c r="O7" s="25" t="str">
        <f>IF(LEN(O6)=0,"",SUM($E6:O6))</f>
        <v/>
      </c>
      <c r="P7" s="26" t="str">
        <f>IF(LEN(P6)=0,"",SUM($E6:P6))</f>
        <v/>
      </c>
      <c r="Q7" s="27"/>
      <c r="R7" s="28"/>
      <c r="S7" s="28"/>
      <c r="T7" s="330"/>
    </row>
    <row r="8" spans="1:20" s="3" customFormat="1" ht="45.75" customHeight="1">
      <c r="B8" s="327"/>
      <c r="C8" s="29" t="s">
        <v>74</v>
      </c>
      <c r="D8" s="30" t="s">
        <v>69</v>
      </c>
      <c r="E8" s="36">
        <v>14.2</v>
      </c>
      <c r="F8" s="37">
        <v>12.7</v>
      </c>
      <c r="G8" s="38">
        <v>1.9</v>
      </c>
      <c r="H8" s="32">
        <v>10.6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3"/>
      <c r="P8" s="34"/>
      <c r="Q8" s="18"/>
      <c r="R8" s="19"/>
      <c r="S8" s="19"/>
      <c r="T8" s="330"/>
    </row>
    <row r="9" spans="1:20" s="3" customFormat="1" ht="26.25" customHeight="1" thickBot="1">
      <c r="B9" s="328"/>
      <c r="C9" s="21" t="s">
        <v>75</v>
      </c>
      <c r="D9" s="22" t="s">
        <v>43</v>
      </c>
      <c r="E9" s="39">
        <f>IF(LEN(E8)=0,"",SUM($E8:E8))</f>
        <v>14.2</v>
      </c>
      <c r="F9" s="40">
        <f>IF(LEN(F8)=0,"",SUM($E8:F8))</f>
        <v>26.9</v>
      </c>
      <c r="G9" s="41">
        <f>IF(LEN(G8)=0,"",SUM($E8:G8))</f>
        <v>28.799999999999997</v>
      </c>
      <c r="H9" s="24">
        <f>IF(LEN(H8)=0,"",SUM($E8:H8))</f>
        <v>39.4</v>
      </c>
      <c r="I9" s="24">
        <f>IF(LEN(I8)=0,"",SUM($E8:I8))</f>
        <v>39.4</v>
      </c>
      <c r="J9" s="24">
        <f>IF(LEN(J8)=0,"",SUM($E8:J8))</f>
        <v>39.4</v>
      </c>
      <c r="K9" s="24">
        <f>IF(LEN(K8)=0,"",SUM($E8:K8))</f>
        <v>39.4</v>
      </c>
      <c r="L9" s="24">
        <f>IF(LEN(L8)=0,"",SUM($E8:L8))</f>
        <v>39.4</v>
      </c>
      <c r="M9" s="24">
        <f>IF(LEN(M8)=0,"",SUM($E8:M8))</f>
        <v>39.4</v>
      </c>
      <c r="N9" s="24">
        <f>IF(LEN(N8)=0,"",SUM($E8:N8))</f>
        <v>39.4</v>
      </c>
      <c r="O9" s="25" t="str">
        <f>IF(LEN(O8)=0,"",SUM($E8:O8))</f>
        <v/>
      </c>
      <c r="P9" s="26" t="str">
        <f>IF(LEN(P8)=0,"",SUM($E8:P8))</f>
        <v/>
      </c>
      <c r="Q9" s="27"/>
      <c r="R9" s="28"/>
      <c r="S9" s="28"/>
      <c r="T9" s="330"/>
    </row>
    <row r="10" spans="1:20" s="3" customFormat="1" ht="26.25" customHeight="1">
      <c r="B10" s="332" t="s">
        <v>76</v>
      </c>
      <c r="C10" s="42" t="s">
        <v>77</v>
      </c>
      <c r="D10" s="13" t="s">
        <v>69</v>
      </c>
      <c r="E10" s="18"/>
      <c r="F10" s="19"/>
      <c r="G10" s="19"/>
      <c r="H10" s="19"/>
      <c r="I10" s="19"/>
      <c r="J10" s="19"/>
      <c r="K10" s="16" t="e">
        <f>IF(LEN(#REF!)=0,"",ROUND(#REF!,2))</f>
        <v>#REF!</v>
      </c>
      <c r="L10" s="16" t="e">
        <f>IF(LEN(#REF!)=0,"",ROUND(#REF!,2))</f>
        <v>#REF!</v>
      </c>
      <c r="M10" s="16" t="e">
        <f>IF(LEN(#REF!)=0,"",ROUND(#REF!,2))</f>
        <v>#REF!</v>
      </c>
      <c r="N10" s="16" t="e">
        <f>IF(LEN(#REF!)=0,"",ROUND(#REF!,2))</f>
        <v>#REF!</v>
      </c>
      <c r="O10" s="16" t="e">
        <f>IF(LEN(#REF!)=0,"",ROUND(#REF!,1))</f>
        <v>#REF!</v>
      </c>
      <c r="P10" s="43" t="e">
        <f>IF(LEN(#REF!)=0,"",ROUND(#REF!,1))</f>
        <v>#REF!</v>
      </c>
      <c r="Q10" s="44" t="e">
        <f>IF(LEN(#REF!)=0,"",ROUND(#REF!,1))</f>
        <v>#REF!</v>
      </c>
      <c r="R10" s="16" t="e">
        <f>IF(LEN(#REF!)=0,"",ROUND(#REF!,1))</f>
        <v>#REF!</v>
      </c>
      <c r="S10" s="16" t="e">
        <f>IF(LEN(#REF!)=0,"",ROUND(#REF!,1))</f>
        <v>#REF!</v>
      </c>
      <c r="T10" s="330"/>
    </row>
    <row r="11" spans="1:20" s="3" customFormat="1" ht="26.25" customHeight="1" thickBot="1">
      <c r="B11" s="333"/>
      <c r="C11" s="45" t="s">
        <v>78</v>
      </c>
      <c r="D11" s="46" t="s">
        <v>43</v>
      </c>
      <c r="E11" s="47"/>
      <c r="F11" s="48"/>
      <c r="G11" s="48"/>
      <c r="H11" s="48"/>
      <c r="I11" s="48"/>
      <c r="J11" s="48"/>
      <c r="K11" s="49" t="e">
        <f>K10</f>
        <v>#REF!</v>
      </c>
      <c r="L11" s="49" t="e">
        <f>SUM(L10,K11)</f>
        <v>#REF!</v>
      </c>
      <c r="M11" s="49" t="e">
        <f>SUM(M10,L11)</f>
        <v>#REF!</v>
      </c>
      <c r="N11" s="49" t="e">
        <f>IF(LEN(N10)=0,"",SUM(N10,M11))</f>
        <v>#REF!</v>
      </c>
      <c r="O11" s="49" t="e">
        <f t="shared" ref="O11:S11" si="0">IF(LEN(O10)=0,"",SUM(O10,N11))</f>
        <v>#REF!</v>
      </c>
      <c r="P11" s="50" t="e">
        <f t="shared" si="0"/>
        <v>#REF!</v>
      </c>
      <c r="Q11" s="51" t="e">
        <f t="shared" si="0"/>
        <v>#REF!</v>
      </c>
      <c r="R11" s="49" t="e">
        <f t="shared" si="0"/>
        <v>#REF!</v>
      </c>
      <c r="S11" s="49" t="e">
        <f t="shared" si="0"/>
        <v>#REF!</v>
      </c>
      <c r="T11" s="331"/>
    </row>
    <row r="12" spans="1:20" ht="19.5" thickTop="1">
      <c r="A12" t="s">
        <v>79</v>
      </c>
      <c r="B12" s="333"/>
      <c r="C12" s="52" t="s">
        <v>80</v>
      </c>
      <c r="D12" s="53" t="s">
        <v>81</v>
      </c>
      <c r="E12" s="54"/>
      <c r="F12" s="55"/>
      <c r="G12" s="55"/>
      <c r="H12" s="55"/>
      <c r="I12" s="55"/>
      <c r="J12" s="55"/>
      <c r="K12" s="56" t="e">
        <f>IF(LEN(#REF!)=0,"",ROUND(#REF!,2))</f>
        <v>#REF!</v>
      </c>
      <c r="L12" s="56" t="e">
        <f>IF(LEN(#REF!)=0,"",ROUND(#REF!,2))</f>
        <v>#REF!</v>
      </c>
      <c r="M12" s="56" t="e">
        <f>IF(LEN(#REF!)=0,"",ROUND(#REF!,2))</f>
        <v>#REF!</v>
      </c>
      <c r="N12" s="56" t="e">
        <f>IF(LEN(#REF!)=0,"",ROUND(#REF!,2))</f>
        <v>#REF!</v>
      </c>
      <c r="O12" s="56" t="e">
        <f>IF(LEN(#REF!)=0,"",ROUND(#REF!,1))</f>
        <v>#REF!</v>
      </c>
      <c r="P12" s="57" t="e">
        <f>IF(LEN(#REF!)=0,"",ROUND(#REF!,1))</f>
        <v>#REF!</v>
      </c>
      <c r="Q12" s="58" t="e">
        <f>IF(LEN(#REF!)=0,"",ROUND(#REF!,1))</f>
        <v>#REF!</v>
      </c>
      <c r="R12" s="59" t="e">
        <f>IF(LEN(#REF!)=0,"",ROUND(#REF!,1))</f>
        <v>#REF!</v>
      </c>
      <c r="S12" s="60" t="e">
        <f>IF(LEN(#REF!)=0,"",ROUND(#REF!,1))</f>
        <v>#REF!</v>
      </c>
      <c r="T12" s="61" t="e">
        <f>SUM(K12:S12)</f>
        <v>#REF!</v>
      </c>
    </row>
    <row r="13" spans="1:20">
      <c r="B13" s="333"/>
      <c r="C13" s="52"/>
      <c r="D13" s="62" t="s">
        <v>82</v>
      </c>
      <c r="E13" s="63"/>
      <c r="F13" s="64"/>
      <c r="G13" s="64"/>
      <c r="H13" s="64"/>
      <c r="I13" s="64"/>
      <c r="J13" s="64"/>
      <c r="K13" s="65" t="e">
        <f>IF(LEN(#REF!)=0,"",ROUND(#REF!,2))</f>
        <v>#REF!</v>
      </c>
      <c r="L13" s="65" t="e">
        <f>IF(LEN(#REF!)=0,"",ROUND(#REF!,2))</f>
        <v>#REF!</v>
      </c>
      <c r="M13" s="65" t="e">
        <f>IF(LEN(#REF!)=0,"",ROUND(#REF!,2))</f>
        <v>#REF!</v>
      </c>
      <c r="N13" s="65" t="e">
        <f>IF(LEN(#REF!)=0,"",ROUND(#REF!,2))</f>
        <v>#REF!</v>
      </c>
      <c r="O13" s="65" t="e">
        <f>IF(LEN(#REF!)=0,"",ROUND(#REF!,1))</f>
        <v>#REF!</v>
      </c>
      <c r="P13" s="66" t="e">
        <f>IF(LEN(#REF!)=0,"",ROUND(#REF!,1))</f>
        <v>#REF!</v>
      </c>
      <c r="Q13" s="67" t="e">
        <f>IF(LEN(#REF!)=0,"",ROUND(#REF!,1))</f>
        <v>#REF!</v>
      </c>
      <c r="R13" s="65" t="e">
        <f>IF(LEN(#REF!)=0,"",ROUND(#REF!,1))</f>
        <v>#REF!</v>
      </c>
      <c r="S13" s="68" t="e">
        <f>IF(LEN(#REF!)=0,"",ROUND(#REF!,1))</f>
        <v>#REF!</v>
      </c>
      <c r="T13" s="69" t="e">
        <f t="shared" ref="T13:T71" si="1">SUM(K13:S13)</f>
        <v>#REF!</v>
      </c>
    </row>
    <row r="14" spans="1:20">
      <c r="B14" s="333"/>
      <c r="C14" s="52"/>
      <c r="D14" s="62" t="s">
        <v>83</v>
      </c>
      <c r="E14" s="63"/>
      <c r="F14" s="64"/>
      <c r="G14" s="64"/>
      <c r="H14" s="64"/>
      <c r="I14" s="64"/>
      <c r="J14" s="64"/>
      <c r="K14" s="65" t="e">
        <f>IF(LEN(#REF!)=0,"",ROUND(#REF!,2))</f>
        <v>#REF!</v>
      </c>
      <c r="L14" s="65" t="e">
        <f>IF(LEN(#REF!)=0,"",ROUND(#REF!,2))</f>
        <v>#REF!</v>
      </c>
      <c r="M14" s="65" t="e">
        <f>IF(LEN(#REF!)=0,"",ROUND(#REF!,2))</f>
        <v>#REF!</v>
      </c>
      <c r="N14" s="65" t="e">
        <f>IF(LEN(#REF!)=0,"",ROUND(#REF!,2))</f>
        <v>#REF!</v>
      </c>
      <c r="O14" s="65" t="e">
        <f>IF(LEN(#REF!)=0,"",ROUND(#REF!,1))</f>
        <v>#REF!</v>
      </c>
      <c r="P14" s="66" t="e">
        <f>IF(LEN(#REF!)=0,"",ROUND(#REF!,1))</f>
        <v>#REF!</v>
      </c>
      <c r="Q14" s="67" t="e">
        <f>IF(LEN(#REF!)=0,"",ROUND(#REF!,1))</f>
        <v>#REF!</v>
      </c>
      <c r="R14" s="65" t="e">
        <f>IF(LEN(#REF!)=0,"",ROUND(#REF!,1))</f>
        <v>#REF!</v>
      </c>
      <c r="S14" s="68" t="e">
        <f>IF(LEN(#REF!)=0,"",ROUND(#REF!,1))</f>
        <v>#REF!</v>
      </c>
      <c r="T14" s="69" t="e">
        <f t="shared" si="1"/>
        <v>#REF!</v>
      </c>
    </row>
    <row r="15" spans="1:20">
      <c r="B15" s="333"/>
      <c r="C15" s="52"/>
      <c r="D15" s="62" t="s">
        <v>84</v>
      </c>
      <c r="E15" s="63"/>
      <c r="F15" s="64"/>
      <c r="G15" s="64"/>
      <c r="H15" s="64"/>
      <c r="I15" s="64"/>
      <c r="J15" s="64"/>
      <c r="K15" s="65" t="e">
        <f>IF(LEN(#REF!)=0,"",ROUND(#REF!,2))</f>
        <v>#REF!</v>
      </c>
      <c r="L15" s="65" t="e">
        <f>IF(LEN(#REF!)=0,"",ROUND(#REF!,2))</f>
        <v>#REF!</v>
      </c>
      <c r="M15" s="65" t="e">
        <f>IF(LEN(#REF!)=0,"",ROUND(#REF!,2))</f>
        <v>#REF!</v>
      </c>
      <c r="N15" s="65" t="e">
        <f>IF(LEN(#REF!)=0,"",ROUND(#REF!,2))</f>
        <v>#REF!</v>
      </c>
      <c r="O15" s="65" t="e">
        <f>IF(LEN(#REF!)=0,"",ROUND(#REF!,1))</f>
        <v>#REF!</v>
      </c>
      <c r="P15" s="66" t="e">
        <f>IF(LEN(#REF!)=0,"",ROUND(#REF!,1))</f>
        <v>#REF!</v>
      </c>
      <c r="Q15" s="67" t="e">
        <f>IF(LEN(#REF!)=0,"",ROUND(#REF!,1))</f>
        <v>#REF!</v>
      </c>
      <c r="R15" s="65" t="e">
        <f>IF(LEN(#REF!)=0,"",ROUND(#REF!,1))</f>
        <v>#REF!</v>
      </c>
      <c r="S15" s="68" t="e">
        <f>IF(LEN(#REF!)=0,"",ROUND(#REF!,1))</f>
        <v>#REF!</v>
      </c>
      <c r="T15" s="69" t="e">
        <f t="shared" si="1"/>
        <v>#REF!</v>
      </c>
    </row>
    <row r="16" spans="1:20" ht="19.5" thickBot="1">
      <c r="B16" s="333"/>
      <c r="C16" s="70"/>
      <c r="D16" s="71" t="s">
        <v>85</v>
      </c>
      <c r="E16" s="72"/>
      <c r="F16" s="73"/>
      <c r="G16" s="73"/>
      <c r="H16" s="73"/>
      <c r="I16" s="73"/>
      <c r="J16" s="73"/>
      <c r="K16" s="74" t="e">
        <f>IF(LEN(#REF!)=0,"",ROUND(#REF!,2))</f>
        <v>#REF!</v>
      </c>
      <c r="L16" s="74" t="e">
        <f>IF(LEN(#REF!)=0,"",ROUND(#REF!,2))</f>
        <v>#REF!</v>
      </c>
      <c r="M16" s="74" t="e">
        <f>IF(LEN(#REF!)=0,"",ROUND(#REF!,2))</f>
        <v>#REF!</v>
      </c>
      <c r="N16" s="74" t="e">
        <f>IF(LEN(#REF!)=0,"",ROUND(#REF!,2))</f>
        <v>#REF!</v>
      </c>
      <c r="O16" s="74" t="e">
        <f>IF(LEN(#REF!)=0,"",ROUND(#REF!,1))</f>
        <v>#REF!</v>
      </c>
      <c r="P16" s="75" t="e">
        <f>IF(LEN(#REF!)=0,"",ROUND(#REF!,1))</f>
        <v>#REF!</v>
      </c>
      <c r="Q16" s="76" t="e">
        <f>IF(LEN(#REF!)=0,"",ROUND(#REF!,1))</f>
        <v>#REF!</v>
      </c>
      <c r="R16" s="74" t="e">
        <f>IF(LEN(#REF!)=0,"",ROUND(#REF!,1))</f>
        <v>#REF!</v>
      </c>
      <c r="S16" s="77" t="e">
        <f>IF(LEN(#REF!)=0,"",ROUND(#REF!,1))</f>
        <v>#REF!</v>
      </c>
      <c r="T16" s="78" t="e">
        <f t="shared" si="1"/>
        <v>#REF!</v>
      </c>
    </row>
    <row r="17" spans="2:20">
      <c r="B17" s="333"/>
      <c r="C17" s="52" t="s">
        <v>86</v>
      </c>
      <c r="D17" s="53" t="s">
        <v>81</v>
      </c>
      <c r="E17" s="79"/>
      <c r="F17" s="80"/>
      <c r="G17" s="80"/>
      <c r="H17" s="80"/>
      <c r="I17" s="80"/>
      <c r="J17" s="80"/>
      <c r="K17" s="59" t="e">
        <f>IF(LEN(#REF!)=0,"",ROUND(#REF!,2))</f>
        <v>#REF!</v>
      </c>
      <c r="L17" s="59" t="e">
        <f>IF(LEN(#REF!)=0,"",ROUND(#REF!,2))</f>
        <v>#REF!</v>
      </c>
      <c r="M17" s="59" t="e">
        <f>IF(LEN(#REF!)=0,"",ROUND(#REF!,2))</f>
        <v>#REF!</v>
      </c>
      <c r="N17" s="59" t="e">
        <f>IF(LEN(#REF!)=0,"",ROUND(#REF!,2))</f>
        <v>#REF!</v>
      </c>
      <c r="O17" s="59" t="e">
        <f>IF(LEN(#REF!)=0,"",ROUND(#REF!,1))</f>
        <v>#REF!</v>
      </c>
      <c r="P17" s="81" t="e">
        <f>IF(LEN(#REF!)=0,"",ROUND(#REF!,1))</f>
        <v>#REF!</v>
      </c>
      <c r="Q17" s="58" t="e">
        <f>IF(LEN(#REF!)=0,"",ROUND(#REF!,1))</f>
        <v>#REF!</v>
      </c>
      <c r="R17" s="59" t="e">
        <f>IF(LEN(#REF!)=0,"",ROUND(#REF!,1))</f>
        <v>#REF!</v>
      </c>
      <c r="S17" s="60" t="e">
        <f>IF(LEN(#REF!)=0,"",ROUND(#REF!,1))</f>
        <v>#REF!</v>
      </c>
      <c r="T17" s="61" t="e">
        <f t="shared" si="1"/>
        <v>#REF!</v>
      </c>
    </row>
    <row r="18" spans="2:20">
      <c r="B18" s="333"/>
      <c r="C18" s="52"/>
      <c r="D18" s="62" t="s">
        <v>82</v>
      </c>
      <c r="E18" s="63"/>
      <c r="F18" s="64"/>
      <c r="G18" s="64"/>
      <c r="H18" s="64"/>
      <c r="I18" s="64"/>
      <c r="J18" s="64"/>
      <c r="K18" s="65" t="e">
        <f>IF(LEN(#REF!)=0,"",ROUND(#REF!,2))</f>
        <v>#REF!</v>
      </c>
      <c r="L18" s="65" t="e">
        <f>IF(LEN(#REF!)=0,"",ROUND(#REF!,2))</f>
        <v>#REF!</v>
      </c>
      <c r="M18" s="65" t="e">
        <f>IF(LEN(#REF!)=0,"",ROUND(#REF!,2))</f>
        <v>#REF!</v>
      </c>
      <c r="N18" s="65" t="e">
        <f>IF(LEN(#REF!)=0,"",ROUND(#REF!,2))</f>
        <v>#REF!</v>
      </c>
      <c r="O18" s="65" t="e">
        <f>IF(LEN(#REF!)=0,"",ROUND(#REF!,1))</f>
        <v>#REF!</v>
      </c>
      <c r="P18" s="66" t="e">
        <f>IF(LEN(#REF!)=0,"",ROUND(#REF!,1))</f>
        <v>#REF!</v>
      </c>
      <c r="Q18" s="67" t="e">
        <f>IF(LEN(#REF!)=0,"",ROUND(#REF!,1))</f>
        <v>#REF!</v>
      </c>
      <c r="R18" s="65" t="e">
        <f>IF(LEN(#REF!)=0,"",ROUND(#REF!,1))</f>
        <v>#REF!</v>
      </c>
      <c r="S18" s="68" t="e">
        <f>IF(LEN(#REF!)=0,"",ROUND(#REF!,1))</f>
        <v>#REF!</v>
      </c>
      <c r="T18" s="69" t="e">
        <f t="shared" si="1"/>
        <v>#REF!</v>
      </c>
    </row>
    <row r="19" spans="2:20">
      <c r="B19" s="333"/>
      <c r="C19" s="52"/>
      <c r="D19" s="62" t="s">
        <v>83</v>
      </c>
      <c r="E19" s="63"/>
      <c r="F19" s="64"/>
      <c r="G19" s="64"/>
      <c r="H19" s="64"/>
      <c r="I19" s="64"/>
      <c r="J19" s="64"/>
      <c r="K19" s="65" t="e">
        <f>IF(LEN(#REF!)=0,"",ROUND(#REF!,2))</f>
        <v>#REF!</v>
      </c>
      <c r="L19" s="65" t="e">
        <f>IF(LEN(#REF!)=0,"",ROUND(#REF!,2))</f>
        <v>#REF!</v>
      </c>
      <c r="M19" s="65" t="e">
        <f>IF(LEN(#REF!)=0,"",ROUND(#REF!,2))</f>
        <v>#REF!</v>
      </c>
      <c r="N19" s="65" t="e">
        <f>IF(LEN(#REF!)=0,"",ROUND(#REF!,2))</f>
        <v>#REF!</v>
      </c>
      <c r="O19" s="65" t="e">
        <f>IF(LEN(#REF!)=0,"",ROUND(#REF!,1))</f>
        <v>#REF!</v>
      </c>
      <c r="P19" s="66" t="e">
        <f>IF(LEN(#REF!)=0,"",ROUND(#REF!,1))</f>
        <v>#REF!</v>
      </c>
      <c r="Q19" s="67" t="e">
        <f>IF(LEN(#REF!)=0,"",ROUND(#REF!,1))</f>
        <v>#REF!</v>
      </c>
      <c r="R19" s="65" t="e">
        <f>IF(LEN(#REF!)=0,"",ROUND(#REF!,1))</f>
        <v>#REF!</v>
      </c>
      <c r="S19" s="68" t="e">
        <f>IF(LEN(#REF!)=0,"",ROUND(#REF!,1))</f>
        <v>#REF!</v>
      </c>
      <c r="T19" s="69" t="e">
        <f t="shared" si="1"/>
        <v>#REF!</v>
      </c>
    </row>
    <row r="20" spans="2:20">
      <c r="B20" s="333"/>
      <c r="C20" s="52"/>
      <c r="D20" s="82" t="s">
        <v>84</v>
      </c>
      <c r="E20" s="83"/>
      <c r="F20" s="84"/>
      <c r="G20" s="84"/>
      <c r="H20" s="84"/>
      <c r="I20" s="84"/>
      <c r="J20" s="84"/>
      <c r="K20" s="85" t="e">
        <f>IF(LEN(#REF!)=0,"",ROUND(#REF!,2))</f>
        <v>#REF!</v>
      </c>
      <c r="L20" s="85" t="e">
        <f>IF(LEN(#REF!)=0,"",ROUND(#REF!,2))</f>
        <v>#REF!</v>
      </c>
      <c r="M20" s="85" t="e">
        <f>IF(LEN(#REF!)=0,"",ROUND(#REF!,2))</f>
        <v>#REF!</v>
      </c>
      <c r="N20" s="85" t="e">
        <f>IF(LEN(#REF!)=0,"",ROUND(#REF!,2))</f>
        <v>#REF!</v>
      </c>
      <c r="O20" s="85" t="e">
        <f>IF(LEN(#REF!)=0,"",ROUND(#REF!,1))</f>
        <v>#REF!</v>
      </c>
      <c r="P20" s="86" t="e">
        <f>IF(LEN(#REF!)=0,"",ROUND(#REF!,1))</f>
        <v>#REF!</v>
      </c>
      <c r="Q20" s="87" t="e">
        <f>IF(LEN(#REF!)=0,"",ROUND(#REF!,1))</f>
        <v>#REF!</v>
      </c>
      <c r="R20" s="85" t="e">
        <f>IF(LEN(#REF!)=0,"",ROUND(#REF!,1))</f>
        <v>#REF!</v>
      </c>
      <c r="S20" s="88" t="e">
        <f>IF(LEN(#REF!)=0,"",ROUND(#REF!,1))</f>
        <v>#REF!</v>
      </c>
      <c r="T20" s="89" t="e">
        <f t="shared" si="1"/>
        <v>#REF!</v>
      </c>
    </row>
    <row r="21" spans="2:20" ht="19.5" thickBot="1">
      <c r="B21" s="333"/>
      <c r="C21" s="70"/>
      <c r="D21" s="71" t="s">
        <v>85</v>
      </c>
      <c r="E21" s="72"/>
      <c r="F21" s="73"/>
      <c r="G21" s="73"/>
      <c r="H21" s="73"/>
      <c r="I21" s="73"/>
      <c r="J21" s="73"/>
      <c r="K21" s="74" t="e">
        <f>IF(LEN(#REF!)=0,"",ROUND(#REF!,2))</f>
        <v>#REF!</v>
      </c>
      <c r="L21" s="74" t="e">
        <f>IF(LEN(#REF!)=0,"",ROUND(#REF!,2))</f>
        <v>#REF!</v>
      </c>
      <c r="M21" s="74" t="e">
        <f>IF(LEN(#REF!)=0,"",ROUND(#REF!,2))</f>
        <v>#REF!</v>
      </c>
      <c r="N21" s="74" t="e">
        <f>IF(LEN(#REF!)=0,"",ROUND(#REF!,2))</f>
        <v>#REF!</v>
      </c>
      <c r="O21" s="74" t="e">
        <f>IF(LEN(#REF!)=0,"",ROUND(#REF!,1))</f>
        <v>#REF!</v>
      </c>
      <c r="P21" s="75" t="e">
        <f>IF(LEN(#REF!)=0,"",ROUND(#REF!,1))</f>
        <v>#REF!</v>
      </c>
      <c r="Q21" s="76" t="e">
        <f>IF(LEN(#REF!)=0,"",ROUND(#REF!,1))</f>
        <v>#REF!</v>
      </c>
      <c r="R21" s="74" t="e">
        <f>IF(LEN(#REF!)=0,"",ROUND(#REF!,1))</f>
        <v>#REF!</v>
      </c>
      <c r="S21" s="77" t="e">
        <f>IF(LEN(#REF!)=0,"",ROUND(#REF!,1))</f>
        <v>#REF!</v>
      </c>
      <c r="T21" s="78" t="e">
        <f t="shared" si="1"/>
        <v>#REF!</v>
      </c>
    </row>
    <row r="22" spans="2:20">
      <c r="B22" s="90"/>
      <c r="C22" s="52" t="s">
        <v>87</v>
      </c>
      <c r="D22" s="53" t="s">
        <v>81</v>
      </c>
      <c r="E22" s="79"/>
      <c r="F22" s="80"/>
      <c r="G22" s="80"/>
      <c r="H22" s="80"/>
      <c r="I22" s="80"/>
      <c r="J22" s="80"/>
      <c r="K22" s="59" t="e">
        <f>IF(LEN(#REF!)=0,"",ROUND(#REF!,2))</f>
        <v>#REF!</v>
      </c>
      <c r="L22" s="59" t="e">
        <f>IF(LEN(#REF!)=0,"",ROUND(#REF!,2))</f>
        <v>#REF!</v>
      </c>
      <c r="M22" s="59" t="e">
        <f>IF(LEN(#REF!)=0,"",ROUND(#REF!,2))</f>
        <v>#REF!</v>
      </c>
      <c r="N22" s="59" t="e">
        <f>IF(LEN(#REF!)=0,"",ROUND(#REF!,2))</f>
        <v>#REF!</v>
      </c>
      <c r="O22" s="59" t="e">
        <f>IF(LEN(#REF!)=0,"",ROUND(#REF!,1))</f>
        <v>#REF!</v>
      </c>
      <c r="P22" s="81" t="e">
        <f>IF(LEN(#REF!)=0,"",ROUND(#REF!,1))</f>
        <v>#REF!</v>
      </c>
      <c r="Q22" s="58" t="e">
        <f>IF(LEN(#REF!)=0,"",ROUND(#REF!,1))</f>
        <v>#REF!</v>
      </c>
      <c r="R22" s="59" t="e">
        <f>IF(LEN(#REF!)=0,"",ROUND(#REF!,1))</f>
        <v>#REF!</v>
      </c>
      <c r="S22" s="60" t="e">
        <f>IF(LEN(#REF!)=0,"",ROUND(#REF!,1))</f>
        <v>#REF!</v>
      </c>
      <c r="T22" s="61" t="e">
        <f t="shared" si="1"/>
        <v>#REF!</v>
      </c>
    </row>
    <row r="23" spans="2:20">
      <c r="B23" s="90"/>
      <c r="C23" s="52"/>
      <c r="D23" s="62" t="s">
        <v>82</v>
      </c>
      <c r="E23" s="63"/>
      <c r="F23" s="64"/>
      <c r="G23" s="64"/>
      <c r="H23" s="64"/>
      <c r="I23" s="64"/>
      <c r="J23" s="64"/>
      <c r="K23" s="65" t="e">
        <f>IF(LEN(#REF!)=0,"",ROUND(#REF!,2))</f>
        <v>#REF!</v>
      </c>
      <c r="L23" s="65" t="e">
        <f>IF(LEN(#REF!)=0,"",ROUND(#REF!,2))</f>
        <v>#REF!</v>
      </c>
      <c r="M23" s="65" t="e">
        <f>IF(LEN(#REF!)=0,"",ROUND(#REF!,2))</f>
        <v>#REF!</v>
      </c>
      <c r="N23" s="65" t="e">
        <f>IF(LEN(#REF!)=0,"",ROUND(#REF!,2))</f>
        <v>#REF!</v>
      </c>
      <c r="O23" s="65" t="e">
        <f>IF(LEN(#REF!)=0,"",ROUND(#REF!,1))</f>
        <v>#REF!</v>
      </c>
      <c r="P23" s="66" t="e">
        <f>IF(LEN(#REF!)=0,"",ROUND(#REF!,1))</f>
        <v>#REF!</v>
      </c>
      <c r="Q23" s="67" t="e">
        <f>IF(LEN(#REF!)=0,"",ROUND(#REF!,1))</f>
        <v>#REF!</v>
      </c>
      <c r="R23" s="65" t="e">
        <f>IF(LEN(#REF!)=0,"",ROUND(#REF!,1))</f>
        <v>#REF!</v>
      </c>
      <c r="S23" s="68" t="e">
        <f>IF(LEN(#REF!)=0,"",ROUND(#REF!,1))</f>
        <v>#REF!</v>
      </c>
      <c r="T23" s="69" t="e">
        <f t="shared" si="1"/>
        <v>#REF!</v>
      </c>
    </row>
    <row r="24" spans="2:20">
      <c r="B24" s="90"/>
      <c r="C24" s="52"/>
      <c r="D24" s="62" t="s">
        <v>83</v>
      </c>
      <c r="E24" s="63"/>
      <c r="F24" s="64"/>
      <c r="G24" s="64"/>
      <c r="H24" s="64"/>
      <c r="I24" s="64"/>
      <c r="J24" s="64"/>
      <c r="K24" s="65" t="e">
        <f>IF(LEN(#REF!)=0,"",ROUND(#REF!,2))</f>
        <v>#REF!</v>
      </c>
      <c r="L24" s="65" t="e">
        <f>IF(LEN(#REF!)=0,"",ROUND(#REF!,2))</f>
        <v>#REF!</v>
      </c>
      <c r="M24" s="65" t="e">
        <f>IF(LEN(#REF!)=0,"",ROUND(#REF!,2))</f>
        <v>#REF!</v>
      </c>
      <c r="N24" s="65" t="e">
        <f>IF(LEN(#REF!)=0,"",ROUND(#REF!,2))</f>
        <v>#REF!</v>
      </c>
      <c r="O24" s="65" t="e">
        <f>IF(LEN(#REF!)=0,"",ROUND(#REF!,1))</f>
        <v>#REF!</v>
      </c>
      <c r="P24" s="66" t="e">
        <f>IF(LEN(#REF!)=0,"",ROUND(#REF!,1))</f>
        <v>#REF!</v>
      </c>
      <c r="Q24" s="67" t="e">
        <f>IF(LEN(#REF!)=0,"",ROUND(#REF!,1))</f>
        <v>#REF!</v>
      </c>
      <c r="R24" s="65" t="e">
        <f>IF(LEN(#REF!)=0,"",ROUND(#REF!,1))</f>
        <v>#REF!</v>
      </c>
      <c r="S24" s="68" t="e">
        <f>IF(LEN(#REF!)=0,"",ROUND(#REF!,1))</f>
        <v>#REF!</v>
      </c>
      <c r="T24" s="69" t="e">
        <f t="shared" si="1"/>
        <v>#REF!</v>
      </c>
    </row>
    <row r="25" spans="2:20">
      <c r="B25" s="90"/>
      <c r="C25" s="52"/>
      <c r="D25" s="82" t="s">
        <v>84</v>
      </c>
      <c r="E25" s="83"/>
      <c r="F25" s="84"/>
      <c r="G25" s="84"/>
      <c r="H25" s="84"/>
      <c r="I25" s="84"/>
      <c r="J25" s="84"/>
      <c r="K25" s="85" t="e">
        <f>IF(LEN(#REF!)=0,"",ROUND(#REF!,2))</f>
        <v>#REF!</v>
      </c>
      <c r="L25" s="85" t="e">
        <f>IF(LEN(#REF!)=0,"",ROUND(#REF!,2))</f>
        <v>#REF!</v>
      </c>
      <c r="M25" s="85" t="e">
        <f>IF(LEN(#REF!)=0,"",ROUND(#REF!,2))</f>
        <v>#REF!</v>
      </c>
      <c r="N25" s="85" t="e">
        <f>IF(LEN(#REF!)=0,"",ROUND(#REF!,2))</f>
        <v>#REF!</v>
      </c>
      <c r="O25" s="85" t="e">
        <f>IF(LEN(#REF!)=0,"",ROUND(#REF!,1))</f>
        <v>#REF!</v>
      </c>
      <c r="P25" s="86" t="e">
        <f>IF(LEN(#REF!)=0,"",ROUND(#REF!,1))</f>
        <v>#REF!</v>
      </c>
      <c r="Q25" s="87" t="e">
        <f>IF(LEN(#REF!)=0,"",ROUND(#REF!,1))</f>
        <v>#REF!</v>
      </c>
      <c r="R25" s="85" t="e">
        <f>IF(LEN(#REF!)=0,"",ROUND(#REF!,1))</f>
        <v>#REF!</v>
      </c>
      <c r="S25" s="88" t="e">
        <f>IF(LEN(#REF!)=0,"",ROUND(#REF!,1))</f>
        <v>#REF!</v>
      </c>
      <c r="T25" s="89" t="e">
        <f t="shared" si="1"/>
        <v>#REF!</v>
      </c>
    </row>
    <row r="26" spans="2:20" ht="19.5" thickBot="1">
      <c r="B26" s="90"/>
      <c r="C26" s="70"/>
      <c r="D26" s="71" t="s">
        <v>85</v>
      </c>
      <c r="E26" s="72"/>
      <c r="F26" s="73"/>
      <c r="G26" s="73"/>
      <c r="H26" s="73"/>
      <c r="I26" s="73"/>
      <c r="J26" s="73"/>
      <c r="K26" s="74" t="e">
        <f>IF(LEN(#REF!)=0,"",ROUND(#REF!,2))</f>
        <v>#REF!</v>
      </c>
      <c r="L26" s="74" t="e">
        <f>IF(LEN(#REF!)=0,"",ROUND(#REF!,2))</f>
        <v>#REF!</v>
      </c>
      <c r="M26" s="74" t="e">
        <f>IF(LEN(#REF!)=0,"",ROUND(#REF!,2))</f>
        <v>#REF!</v>
      </c>
      <c r="N26" s="74" t="e">
        <f>IF(LEN(#REF!)=0,"",ROUND(#REF!,2))</f>
        <v>#REF!</v>
      </c>
      <c r="O26" s="74" t="e">
        <f>IF(LEN(#REF!)=0,"",ROUND(#REF!,1))</f>
        <v>#REF!</v>
      </c>
      <c r="P26" s="75" t="e">
        <f>IF(LEN(#REF!)=0,"",ROUND(#REF!,1))</f>
        <v>#REF!</v>
      </c>
      <c r="Q26" s="76" t="e">
        <f>IF(LEN(#REF!)=0,"",ROUND(#REF!,1))</f>
        <v>#REF!</v>
      </c>
      <c r="R26" s="74" t="e">
        <f>IF(LEN(#REF!)=0,"",ROUND(#REF!,1))</f>
        <v>#REF!</v>
      </c>
      <c r="S26" s="77" t="e">
        <f>IF(LEN(#REF!)=0,"",ROUND(#REF!,1))</f>
        <v>#REF!</v>
      </c>
      <c r="T26" s="78" t="e">
        <f t="shared" si="1"/>
        <v>#REF!</v>
      </c>
    </row>
    <row r="27" spans="2:20">
      <c r="B27" s="90"/>
      <c r="C27" s="52" t="s">
        <v>88</v>
      </c>
      <c r="D27" s="53" t="s">
        <v>81</v>
      </c>
      <c r="E27" s="79"/>
      <c r="F27" s="80"/>
      <c r="G27" s="80"/>
      <c r="H27" s="80"/>
      <c r="I27" s="80"/>
      <c r="J27" s="80"/>
      <c r="K27" s="59" t="e">
        <f>IF(LEN(#REF!)=0,"",ROUND(#REF!,2))</f>
        <v>#REF!</v>
      </c>
      <c r="L27" s="59" t="e">
        <f>IF(LEN(#REF!)=0,"",ROUND(#REF!,2))</f>
        <v>#REF!</v>
      </c>
      <c r="M27" s="59" t="e">
        <f>IF(LEN(#REF!)=0,"",ROUND(#REF!,2))</f>
        <v>#REF!</v>
      </c>
      <c r="N27" s="59" t="e">
        <f>IF(LEN(#REF!)=0,"",ROUND(#REF!,2))</f>
        <v>#REF!</v>
      </c>
      <c r="O27" s="59" t="e">
        <f>IF(LEN(#REF!)=0,"",ROUND(#REF!,1))</f>
        <v>#REF!</v>
      </c>
      <c r="P27" s="81" t="e">
        <f>IF(LEN(#REF!)=0,"",ROUND(#REF!,1))</f>
        <v>#REF!</v>
      </c>
      <c r="Q27" s="58" t="e">
        <f>IF(LEN(#REF!)=0,"",ROUND(#REF!,1))</f>
        <v>#REF!</v>
      </c>
      <c r="R27" s="59" t="e">
        <f>IF(LEN(#REF!)=0,"",ROUND(#REF!,1))</f>
        <v>#REF!</v>
      </c>
      <c r="S27" s="60" t="e">
        <f>IF(LEN(#REF!)=0,"",ROUND(#REF!,1))</f>
        <v>#REF!</v>
      </c>
      <c r="T27" s="61" t="e">
        <f t="shared" si="1"/>
        <v>#REF!</v>
      </c>
    </row>
    <row r="28" spans="2:20">
      <c r="B28" s="90"/>
      <c r="C28" s="52"/>
      <c r="D28" s="62" t="s">
        <v>82</v>
      </c>
      <c r="E28" s="63"/>
      <c r="F28" s="64"/>
      <c r="G28" s="64"/>
      <c r="H28" s="64"/>
      <c r="I28" s="64"/>
      <c r="J28" s="64"/>
      <c r="K28" s="65" t="e">
        <f>IF(LEN(#REF!)=0,"",ROUND(#REF!,2))</f>
        <v>#REF!</v>
      </c>
      <c r="L28" s="65" t="e">
        <f>IF(LEN(#REF!)=0,"",ROUND(#REF!,2))</f>
        <v>#REF!</v>
      </c>
      <c r="M28" s="65" t="e">
        <f>IF(LEN(#REF!)=0,"",ROUND(#REF!,2))</f>
        <v>#REF!</v>
      </c>
      <c r="N28" s="65" t="e">
        <f>IF(LEN(#REF!)=0,"",ROUND(#REF!,2))</f>
        <v>#REF!</v>
      </c>
      <c r="O28" s="65" t="e">
        <f>IF(LEN(#REF!)=0,"",ROUND(#REF!,1))</f>
        <v>#REF!</v>
      </c>
      <c r="P28" s="66" t="e">
        <f>IF(LEN(#REF!)=0,"",ROUND(#REF!,1))</f>
        <v>#REF!</v>
      </c>
      <c r="Q28" s="67" t="e">
        <f>IF(LEN(#REF!)=0,"",ROUND(#REF!,1))</f>
        <v>#REF!</v>
      </c>
      <c r="R28" s="65" t="e">
        <f>IF(LEN(#REF!)=0,"",ROUND(#REF!,1))</f>
        <v>#REF!</v>
      </c>
      <c r="S28" s="68" t="e">
        <f>IF(LEN(#REF!)=0,"",ROUND(#REF!,1))</f>
        <v>#REF!</v>
      </c>
      <c r="T28" s="69" t="e">
        <f t="shared" si="1"/>
        <v>#REF!</v>
      </c>
    </row>
    <row r="29" spans="2:20">
      <c r="B29" s="90"/>
      <c r="C29" s="52"/>
      <c r="D29" s="62" t="s">
        <v>83</v>
      </c>
      <c r="E29" s="63"/>
      <c r="F29" s="64"/>
      <c r="G29" s="64"/>
      <c r="H29" s="64"/>
      <c r="I29" s="64"/>
      <c r="J29" s="64"/>
      <c r="K29" s="65" t="e">
        <f>IF(LEN(#REF!)=0,"",ROUND(#REF!,2))</f>
        <v>#REF!</v>
      </c>
      <c r="L29" s="65" t="e">
        <f>IF(LEN(#REF!)=0,"",ROUND(#REF!,2))</f>
        <v>#REF!</v>
      </c>
      <c r="M29" s="65" t="e">
        <f>IF(LEN(#REF!)=0,"",ROUND(#REF!,2))</f>
        <v>#REF!</v>
      </c>
      <c r="N29" s="65" t="e">
        <f>IF(LEN(#REF!)=0,"",ROUND(#REF!,2))</f>
        <v>#REF!</v>
      </c>
      <c r="O29" s="65" t="e">
        <f>IF(LEN(#REF!)=0,"",ROUND(#REF!,1))</f>
        <v>#REF!</v>
      </c>
      <c r="P29" s="66" t="e">
        <f>IF(LEN(#REF!)=0,"",ROUND(#REF!,1))</f>
        <v>#REF!</v>
      </c>
      <c r="Q29" s="67" t="e">
        <f>IF(LEN(#REF!)=0,"",ROUND(#REF!,1))</f>
        <v>#REF!</v>
      </c>
      <c r="R29" s="65" t="e">
        <f>IF(LEN(#REF!)=0,"",ROUND(#REF!,1))</f>
        <v>#REF!</v>
      </c>
      <c r="S29" s="68" t="e">
        <f>IF(LEN(#REF!)=0,"",ROUND(#REF!,1))</f>
        <v>#REF!</v>
      </c>
      <c r="T29" s="69" t="e">
        <f t="shared" si="1"/>
        <v>#REF!</v>
      </c>
    </row>
    <row r="30" spans="2:20">
      <c r="B30" s="90"/>
      <c r="C30" s="52"/>
      <c r="D30" s="82" t="s">
        <v>84</v>
      </c>
      <c r="E30" s="83"/>
      <c r="F30" s="84"/>
      <c r="G30" s="84"/>
      <c r="H30" s="84"/>
      <c r="I30" s="84"/>
      <c r="J30" s="84"/>
      <c r="K30" s="85" t="e">
        <f>IF(LEN(#REF!)=0,"",ROUND(#REF!,2))</f>
        <v>#REF!</v>
      </c>
      <c r="L30" s="85" t="e">
        <f>IF(LEN(#REF!)=0,"",ROUND(#REF!,2))</f>
        <v>#REF!</v>
      </c>
      <c r="M30" s="85" t="e">
        <f>IF(LEN(#REF!)=0,"",ROUND(#REF!,2))</f>
        <v>#REF!</v>
      </c>
      <c r="N30" s="85" t="e">
        <f>IF(LEN(#REF!)=0,"",ROUND(#REF!,2))</f>
        <v>#REF!</v>
      </c>
      <c r="O30" s="85" t="e">
        <f>IF(LEN(#REF!)=0,"",ROUND(#REF!,1))</f>
        <v>#REF!</v>
      </c>
      <c r="P30" s="86" t="e">
        <f>IF(LEN(#REF!)=0,"",ROUND(#REF!,1))</f>
        <v>#REF!</v>
      </c>
      <c r="Q30" s="87" t="e">
        <f>IF(LEN(#REF!)=0,"",ROUND(#REF!,1))</f>
        <v>#REF!</v>
      </c>
      <c r="R30" s="85" t="e">
        <f>IF(LEN(#REF!)=0,"",ROUND(#REF!,1))</f>
        <v>#REF!</v>
      </c>
      <c r="S30" s="88" t="e">
        <f>IF(LEN(#REF!)=0,"",ROUND(#REF!,1))</f>
        <v>#REF!</v>
      </c>
      <c r="T30" s="89" t="e">
        <f t="shared" si="1"/>
        <v>#REF!</v>
      </c>
    </row>
    <row r="31" spans="2:20" ht="19.5" thickBot="1">
      <c r="B31" s="90"/>
      <c r="C31" s="70"/>
      <c r="D31" s="71" t="s">
        <v>85</v>
      </c>
      <c r="E31" s="72"/>
      <c r="F31" s="73"/>
      <c r="G31" s="73"/>
      <c r="H31" s="73"/>
      <c r="I31" s="73"/>
      <c r="J31" s="73"/>
      <c r="K31" s="74" t="e">
        <f>IF(LEN(#REF!)=0,"",ROUND(#REF!,2))</f>
        <v>#REF!</v>
      </c>
      <c r="L31" s="74" t="e">
        <f>IF(LEN(#REF!)=0,"",ROUND(#REF!,2))</f>
        <v>#REF!</v>
      </c>
      <c r="M31" s="74" t="e">
        <f>IF(LEN(#REF!)=0,"",ROUND(#REF!,2))</f>
        <v>#REF!</v>
      </c>
      <c r="N31" s="74" t="e">
        <f>IF(LEN(#REF!)=0,"",ROUND(#REF!,2))</f>
        <v>#REF!</v>
      </c>
      <c r="O31" s="74" t="e">
        <f>IF(LEN(#REF!)=0,"",ROUND(#REF!,1))</f>
        <v>#REF!</v>
      </c>
      <c r="P31" s="75" t="e">
        <f>IF(LEN(#REF!)=0,"",ROUND(#REF!,1))</f>
        <v>#REF!</v>
      </c>
      <c r="Q31" s="76" t="e">
        <f>IF(LEN(#REF!)=0,"",ROUND(#REF!,1))</f>
        <v>#REF!</v>
      </c>
      <c r="R31" s="74" t="e">
        <f>IF(LEN(#REF!)=0,"",ROUND(#REF!,1))</f>
        <v>#REF!</v>
      </c>
      <c r="S31" s="77" t="e">
        <f>IF(LEN(#REF!)=0,"",ROUND(#REF!,1))</f>
        <v>#REF!</v>
      </c>
      <c r="T31" s="78" t="e">
        <f t="shared" si="1"/>
        <v>#REF!</v>
      </c>
    </row>
    <row r="32" spans="2:20">
      <c r="B32" s="90"/>
      <c r="C32" s="52" t="s">
        <v>89</v>
      </c>
      <c r="D32" s="53" t="s">
        <v>81</v>
      </c>
      <c r="E32" s="79"/>
      <c r="F32" s="80"/>
      <c r="G32" s="80"/>
      <c r="H32" s="80"/>
      <c r="I32" s="80"/>
      <c r="J32" s="80"/>
      <c r="K32" s="59" t="e">
        <f>IF(LEN(#REF!)=0,"",ROUND(#REF!,2))</f>
        <v>#REF!</v>
      </c>
      <c r="L32" s="59" t="e">
        <f>IF(LEN(#REF!)=0,"",ROUND(#REF!,2))</f>
        <v>#REF!</v>
      </c>
      <c r="M32" s="59" t="e">
        <f>IF(LEN(#REF!)=0,"",ROUND(#REF!,2))</f>
        <v>#REF!</v>
      </c>
      <c r="N32" s="59" t="e">
        <f>IF(LEN(#REF!)=0,"",ROUND(#REF!,2))</f>
        <v>#REF!</v>
      </c>
      <c r="O32" s="59" t="e">
        <f>IF(LEN(#REF!)=0,"",ROUND(#REF!,1))</f>
        <v>#REF!</v>
      </c>
      <c r="P32" s="81" t="e">
        <f>IF(LEN(#REF!)=0,"",ROUND(#REF!,1))</f>
        <v>#REF!</v>
      </c>
      <c r="Q32" s="58" t="e">
        <f>IF(LEN(#REF!)=0,"",ROUND(#REF!,1))</f>
        <v>#REF!</v>
      </c>
      <c r="R32" s="59" t="e">
        <f>IF(LEN(#REF!)=0,"",ROUND(#REF!,1))</f>
        <v>#REF!</v>
      </c>
      <c r="S32" s="60" t="e">
        <f>IF(LEN(#REF!)=0,"",ROUND(#REF!,1))</f>
        <v>#REF!</v>
      </c>
      <c r="T32" s="61" t="e">
        <f t="shared" si="1"/>
        <v>#REF!</v>
      </c>
    </row>
    <row r="33" spans="2:20">
      <c r="B33" s="90"/>
      <c r="C33" s="52"/>
      <c r="D33" s="62" t="s">
        <v>82</v>
      </c>
      <c r="E33" s="63"/>
      <c r="F33" s="64"/>
      <c r="G33" s="64"/>
      <c r="H33" s="64"/>
      <c r="I33" s="64"/>
      <c r="J33" s="64"/>
      <c r="K33" s="65" t="e">
        <f>IF(LEN(#REF!)=0,"",ROUND(#REF!,2))</f>
        <v>#REF!</v>
      </c>
      <c r="L33" s="65" t="e">
        <f>IF(LEN(#REF!)=0,"",ROUND(#REF!,2))</f>
        <v>#REF!</v>
      </c>
      <c r="M33" s="65" t="e">
        <f>IF(LEN(#REF!)=0,"",ROUND(#REF!,2))</f>
        <v>#REF!</v>
      </c>
      <c r="N33" s="65" t="e">
        <f>IF(LEN(#REF!)=0,"",ROUND(#REF!,2))</f>
        <v>#REF!</v>
      </c>
      <c r="O33" s="65" t="e">
        <f>IF(LEN(#REF!)=0,"",ROUND(#REF!,1))</f>
        <v>#REF!</v>
      </c>
      <c r="P33" s="66" t="e">
        <f>IF(LEN(#REF!)=0,"",ROUND(#REF!,1))</f>
        <v>#REF!</v>
      </c>
      <c r="Q33" s="67" t="e">
        <f>IF(LEN(#REF!)=0,"",ROUND(#REF!,1))</f>
        <v>#REF!</v>
      </c>
      <c r="R33" s="65" t="e">
        <f>IF(LEN(#REF!)=0,"",ROUND(#REF!,1))</f>
        <v>#REF!</v>
      </c>
      <c r="S33" s="68" t="e">
        <f>IF(LEN(#REF!)=0,"",ROUND(#REF!,1))</f>
        <v>#REF!</v>
      </c>
      <c r="T33" s="69" t="e">
        <f t="shared" si="1"/>
        <v>#REF!</v>
      </c>
    </row>
    <row r="34" spans="2:20">
      <c r="B34" s="90"/>
      <c r="C34" s="52"/>
      <c r="D34" s="62" t="s">
        <v>90</v>
      </c>
      <c r="E34" s="63"/>
      <c r="F34" s="64"/>
      <c r="G34" s="64"/>
      <c r="H34" s="64"/>
      <c r="I34" s="64"/>
      <c r="J34" s="64"/>
      <c r="K34" s="65" t="e">
        <f>IF(LEN(#REF!)=0,"",ROUND(#REF!,2))</f>
        <v>#REF!</v>
      </c>
      <c r="L34" s="65" t="e">
        <f>IF(LEN(#REF!)=0,"",ROUND(#REF!,2))</f>
        <v>#REF!</v>
      </c>
      <c r="M34" s="65" t="e">
        <f>IF(LEN(#REF!)=0,"",ROUND(#REF!,2))</f>
        <v>#REF!</v>
      </c>
      <c r="N34" s="65" t="e">
        <f>IF(LEN(#REF!)=0,"",ROUND(#REF!,2))</f>
        <v>#REF!</v>
      </c>
      <c r="O34" s="65" t="e">
        <f>IF(LEN(#REF!)=0,"",ROUND(#REF!,1))</f>
        <v>#REF!</v>
      </c>
      <c r="P34" s="66" t="e">
        <f>IF(LEN(#REF!)=0,"",ROUND(#REF!,1))</f>
        <v>#REF!</v>
      </c>
      <c r="Q34" s="67" t="e">
        <f>IF(LEN(#REF!)=0,"",ROUND(#REF!,1))</f>
        <v>#REF!</v>
      </c>
      <c r="R34" s="65" t="e">
        <f>IF(LEN(#REF!)=0,"",ROUND(#REF!,1))</f>
        <v>#REF!</v>
      </c>
      <c r="S34" s="68" t="e">
        <f>IF(LEN(#REF!)=0,"",ROUND(#REF!,1))</f>
        <v>#REF!</v>
      </c>
      <c r="T34" s="69" t="e">
        <f t="shared" si="1"/>
        <v>#REF!</v>
      </c>
    </row>
    <row r="35" spans="2:20">
      <c r="B35" s="90"/>
      <c r="C35" s="52"/>
      <c r="D35" s="82" t="s">
        <v>91</v>
      </c>
      <c r="E35" s="83"/>
      <c r="F35" s="84"/>
      <c r="G35" s="84"/>
      <c r="H35" s="84"/>
      <c r="I35" s="84"/>
      <c r="J35" s="84"/>
      <c r="K35" s="85" t="e">
        <f>IF(LEN(#REF!)=0,"",ROUND(#REF!,2))</f>
        <v>#REF!</v>
      </c>
      <c r="L35" s="85" t="e">
        <f>IF(LEN(#REF!)=0,"",ROUND(#REF!,2))</f>
        <v>#REF!</v>
      </c>
      <c r="M35" s="85" t="e">
        <f>IF(LEN(#REF!)=0,"",ROUND(#REF!,2))</f>
        <v>#REF!</v>
      </c>
      <c r="N35" s="85" t="e">
        <f>IF(LEN(#REF!)=0,"",ROUND(#REF!,2))</f>
        <v>#REF!</v>
      </c>
      <c r="O35" s="85" t="e">
        <f>IF(LEN(#REF!)=0,"",ROUND(#REF!,1))</f>
        <v>#REF!</v>
      </c>
      <c r="P35" s="86" t="e">
        <f>IF(LEN(#REF!)=0,"",ROUND(#REF!,1))</f>
        <v>#REF!</v>
      </c>
      <c r="Q35" s="87" t="e">
        <f>IF(LEN(#REF!)=0,"",ROUND(#REF!,1))</f>
        <v>#REF!</v>
      </c>
      <c r="R35" s="85" t="e">
        <f>IF(LEN(#REF!)=0,"",ROUND(#REF!,1))</f>
        <v>#REF!</v>
      </c>
      <c r="S35" s="88" t="e">
        <f>IF(LEN(#REF!)=0,"",ROUND(#REF!,1))</f>
        <v>#REF!</v>
      </c>
      <c r="T35" s="89" t="e">
        <f t="shared" si="1"/>
        <v>#REF!</v>
      </c>
    </row>
    <row r="36" spans="2:20" ht="19.5" thickBot="1">
      <c r="B36" s="90"/>
      <c r="C36" s="70"/>
      <c r="D36" s="71" t="s">
        <v>92</v>
      </c>
      <c r="E36" s="72"/>
      <c r="F36" s="73"/>
      <c r="G36" s="73"/>
      <c r="H36" s="73"/>
      <c r="I36" s="73"/>
      <c r="J36" s="73"/>
      <c r="K36" s="74" t="e">
        <f>IF(LEN(#REF!)=0,"",ROUND(#REF!,2))</f>
        <v>#REF!</v>
      </c>
      <c r="L36" s="74" t="e">
        <f>IF(LEN(#REF!)=0,"",ROUND(#REF!,2))</f>
        <v>#REF!</v>
      </c>
      <c r="M36" s="74" t="e">
        <f>IF(LEN(#REF!)=0,"",ROUND(#REF!,2))</f>
        <v>#REF!</v>
      </c>
      <c r="N36" s="74" t="e">
        <f>IF(LEN(#REF!)=0,"",ROUND(#REF!,2))</f>
        <v>#REF!</v>
      </c>
      <c r="O36" s="74" t="e">
        <f>IF(LEN(#REF!)=0,"",ROUND(#REF!,1))</f>
        <v>#REF!</v>
      </c>
      <c r="P36" s="75" t="e">
        <f>IF(LEN(#REF!)=0,"",ROUND(#REF!,1))</f>
        <v>#REF!</v>
      </c>
      <c r="Q36" s="76" t="e">
        <f>IF(LEN(#REF!)=0,"",ROUND(#REF!,1))</f>
        <v>#REF!</v>
      </c>
      <c r="R36" s="74" t="e">
        <f>IF(LEN(#REF!)=0,"",ROUND(#REF!,1))</f>
        <v>#REF!</v>
      </c>
      <c r="S36" s="77" t="e">
        <f>IF(LEN(#REF!)=0,"",ROUND(#REF!,1))</f>
        <v>#REF!</v>
      </c>
      <c r="T36" s="78" t="e">
        <f t="shared" si="1"/>
        <v>#REF!</v>
      </c>
    </row>
    <row r="37" spans="2:20">
      <c r="B37" s="90"/>
      <c r="C37" s="52" t="s">
        <v>93</v>
      </c>
      <c r="D37" s="53" t="s">
        <v>81</v>
      </c>
      <c r="E37" s="79"/>
      <c r="F37" s="80"/>
      <c r="G37" s="80"/>
      <c r="H37" s="80"/>
      <c r="I37" s="80"/>
      <c r="J37" s="80"/>
      <c r="K37" s="59" t="e">
        <f>IF(LEN(#REF!)=0,"",ROUND(#REF!,2))</f>
        <v>#REF!</v>
      </c>
      <c r="L37" s="59" t="e">
        <f>IF(LEN(#REF!)=0,"",ROUND(#REF!,2))</f>
        <v>#REF!</v>
      </c>
      <c r="M37" s="59" t="e">
        <f>IF(LEN(#REF!)=0,"",ROUND(#REF!,2))</f>
        <v>#REF!</v>
      </c>
      <c r="N37" s="59" t="e">
        <f>IF(LEN(#REF!)=0,"",ROUND(#REF!,2))</f>
        <v>#REF!</v>
      </c>
      <c r="O37" s="59" t="e">
        <f>IF(LEN(#REF!)=0,"",ROUND(#REF!,1))</f>
        <v>#REF!</v>
      </c>
      <c r="P37" s="81" t="e">
        <f>IF(LEN(#REF!)=0,"",ROUND(#REF!,1))</f>
        <v>#REF!</v>
      </c>
      <c r="Q37" s="58" t="e">
        <f>IF(LEN(#REF!)=0,"",ROUND(#REF!,1))</f>
        <v>#REF!</v>
      </c>
      <c r="R37" s="59" t="e">
        <f>IF(LEN(#REF!)=0,"",ROUND(#REF!,1))</f>
        <v>#REF!</v>
      </c>
      <c r="S37" s="60" t="e">
        <f>IF(LEN(#REF!)=0,"",ROUND(#REF!,1))</f>
        <v>#REF!</v>
      </c>
      <c r="T37" s="61" t="e">
        <f t="shared" si="1"/>
        <v>#REF!</v>
      </c>
    </row>
    <row r="38" spans="2:20">
      <c r="B38" s="90"/>
      <c r="C38" s="52"/>
      <c r="D38" s="62" t="s">
        <v>82</v>
      </c>
      <c r="E38" s="63"/>
      <c r="F38" s="64"/>
      <c r="G38" s="64"/>
      <c r="H38" s="64"/>
      <c r="I38" s="64"/>
      <c r="J38" s="64"/>
      <c r="K38" s="65" t="e">
        <f>IF(LEN(#REF!)=0,"",ROUND(#REF!,2))</f>
        <v>#REF!</v>
      </c>
      <c r="L38" s="65" t="e">
        <f>IF(LEN(#REF!)=0,"",ROUND(#REF!,2))</f>
        <v>#REF!</v>
      </c>
      <c r="M38" s="65" t="e">
        <f>IF(LEN(#REF!)=0,"",ROUND(#REF!,2))</f>
        <v>#REF!</v>
      </c>
      <c r="N38" s="65" t="e">
        <f>IF(LEN(#REF!)=0,"",ROUND(#REF!,2))</f>
        <v>#REF!</v>
      </c>
      <c r="O38" s="65" t="e">
        <f>IF(LEN(#REF!)=0,"",ROUND(#REF!,1))</f>
        <v>#REF!</v>
      </c>
      <c r="P38" s="66" t="e">
        <f>IF(LEN(#REF!)=0,"",ROUND(#REF!,1))</f>
        <v>#REF!</v>
      </c>
      <c r="Q38" s="67" t="e">
        <f>IF(LEN(#REF!)=0,"",ROUND(#REF!,1))</f>
        <v>#REF!</v>
      </c>
      <c r="R38" s="65" t="e">
        <f>IF(LEN(#REF!)=0,"",ROUND(#REF!,1))</f>
        <v>#REF!</v>
      </c>
      <c r="S38" s="68" t="e">
        <f>IF(LEN(#REF!)=0,"",ROUND(#REF!,1))</f>
        <v>#REF!</v>
      </c>
      <c r="T38" s="69" t="e">
        <f t="shared" si="1"/>
        <v>#REF!</v>
      </c>
    </row>
    <row r="39" spans="2:20">
      <c r="B39" s="90"/>
      <c r="C39" s="52"/>
      <c r="D39" s="62" t="s">
        <v>83</v>
      </c>
      <c r="E39" s="63"/>
      <c r="F39" s="64"/>
      <c r="G39" s="64"/>
      <c r="H39" s="64"/>
      <c r="I39" s="64"/>
      <c r="J39" s="64"/>
      <c r="K39" s="65" t="e">
        <f>IF(LEN(#REF!)=0,"",ROUND(#REF!,2))</f>
        <v>#REF!</v>
      </c>
      <c r="L39" s="65" t="e">
        <f>IF(LEN(#REF!)=0,"",ROUND(#REF!,2))</f>
        <v>#REF!</v>
      </c>
      <c r="M39" s="65" t="e">
        <f>IF(LEN(#REF!)=0,"",ROUND(#REF!,2))</f>
        <v>#REF!</v>
      </c>
      <c r="N39" s="65" t="e">
        <f>IF(LEN(#REF!)=0,"",ROUND(#REF!,2))</f>
        <v>#REF!</v>
      </c>
      <c r="O39" s="65" t="e">
        <f>IF(LEN(#REF!)=0,"",ROUND(#REF!,1))</f>
        <v>#REF!</v>
      </c>
      <c r="P39" s="66" t="e">
        <f>IF(LEN(#REF!)=0,"",ROUND(#REF!,1))</f>
        <v>#REF!</v>
      </c>
      <c r="Q39" s="67" t="e">
        <f>IF(LEN(#REF!)=0,"",ROUND(#REF!,1))</f>
        <v>#REF!</v>
      </c>
      <c r="R39" s="65" t="e">
        <f>IF(LEN(#REF!)=0,"",ROUND(#REF!,1))</f>
        <v>#REF!</v>
      </c>
      <c r="S39" s="68" t="e">
        <f>IF(LEN(#REF!)=0,"",ROUND(#REF!,1))</f>
        <v>#REF!</v>
      </c>
      <c r="T39" s="69" t="e">
        <f t="shared" si="1"/>
        <v>#REF!</v>
      </c>
    </row>
    <row r="40" spans="2:20">
      <c r="B40" s="90"/>
      <c r="C40" s="52"/>
      <c r="D40" s="82" t="s">
        <v>84</v>
      </c>
      <c r="E40" s="83"/>
      <c r="F40" s="84"/>
      <c r="G40" s="84"/>
      <c r="H40" s="84"/>
      <c r="I40" s="84"/>
      <c r="J40" s="84"/>
      <c r="K40" s="85" t="e">
        <f>IF(LEN(#REF!)=0,"",ROUND(#REF!,2))</f>
        <v>#REF!</v>
      </c>
      <c r="L40" s="85" t="e">
        <f>IF(LEN(#REF!)=0,"",ROUND(#REF!,2))</f>
        <v>#REF!</v>
      </c>
      <c r="M40" s="85" t="e">
        <f>IF(LEN(#REF!)=0,"",ROUND(#REF!,2))</f>
        <v>#REF!</v>
      </c>
      <c r="N40" s="85" t="e">
        <f>IF(LEN(#REF!)=0,"",ROUND(#REF!,2))</f>
        <v>#REF!</v>
      </c>
      <c r="O40" s="85" t="e">
        <f>IF(LEN(#REF!)=0,"",ROUND(#REF!,1))</f>
        <v>#REF!</v>
      </c>
      <c r="P40" s="86" t="e">
        <f>IF(LEN(#REF!)=0,"",ROUND(#REF!,1))</f>
        <v>#REF!</v>
      </c>
      <c r="Q40" s="87" t="e">
        <f>IF(LEN(#REF!)=0,"",ROUND(#REF!,1))</f>
        <v>#REF!</v>
      </c>
      <c r="R40" s="85" t="e">
        <f>IF(LEN(#REF!)=0,"",ROUND(#REF!,1))</f>
        <v>#REF!</v>
      </c>
      <c r="S40" s="88" t="e">
        <f>IF(LEN(#REF!)=0,"",ROUND(#REF!,1))</f>
        <v>#REF!</v>
      </c>
      <c r="T40" s="89" t="e">
        <f t="shared" si="1"/>
        <v>#REF!</v>
      </c>
    </row>
    <row r="41" spans="2:20" ht="19.5" thickBot="1">
      <c r="B41" s="90"/>
      <c r="C41" s="70"/>
      <c r="D41" s="71" t="s">
        <v>85</v>
      </c>
      <c r="E41" s="72"/>
      <c r="F41" s="73"/>
      <c r="G41" s="73"/>
      <c r="H41" s="73"/>
      <c r="I41" s="73"/>
      <c r="J41" s="73"/>
      <c r="K41" s="74" t="e">
        <f>IF(LEN(#REF!)=0,"",ROUND(#REF!,2))</f>
        <v>#REF!</v>
      </c>
      <c r="L41" s="74" t="e">
        <f>IF(LEN(#REF!)=0,"",ROUND(#REF!,2))</f>
        <v>#REF!</v>
      </c>
      <c r="M41" s="74" t="e">
        <f>IF(LEN(#REF!)=0,"",ROUND(#REF!,2))</f>
        <v>#REF!</v>
      </c>
      <c r="N41" s="74" t="e">
        <f>IF(LEN(#REF!)=0,"",ROUND(#REF!,2))</f>
        <v>#REF!</v>
      </c>
      <c r="O41" s="74" t="e">
        <f>IF(LEN(#REF!)=0,"",ROUND(#REF!,1))</f>
        <v>#REF!</v>
      </c>
      <c r="P41" s="75" t="e">
        <f>IF(LEN(#REF!)=0,"",ROUND(#REF!,1))</f>
        <v>#REF!</v>
      </c>
      <c r="Q41" s="76" t="e">
        <f>IF(LEN(#REF!)=0,"",ROUND(#REF!,1))</f>
        <v>#REF!</v>
      </c>
      <c r="R41" s="74" t="e">
        <f>IF(LEN(#REF!)=0,"",ROUND(#REF!,1))</f>
        <v>#REF!</v>
      </c>
      <c r="S41" s="77" t="e">
        <f>IF(LEN(#REF!)=0,"",ROUND(#REF!,1))</f>
        <v>#REF!</v>
      </c>
      <c r="T41" s="78" t="e">
        <f t="shared" si="1"/>
        <v>#REF!</v>
      </c>
    </row>
    <row r="42" spans="2:20">
      <c r="B42" s="90"/>
      <c r="C42" s="52" t="s">
        <v>94</v>
      </c>
      <c r="D42" s="53" t="s">
        <v>81</v>
      </c>
      <c r="E42" s="79"/>
      <c r="F42" s="80"/>
      <c r="G42" s="80"/>
      <c r="H42" s="80"/>
      <c r="I42" s="80"/>
      <c r="J42" s="80"/>
      <c r="K42" s="59" t="e">
        <f>IF(LEN(#REF!)=0,"",ROUND(#REF!,2))</f>
        <v>#REF!</v>
      </c>
      <c r="L42" s="59" t="e">
        <f>IF(LEN(#REF!)=0,"",ROUND(#REF!,2))</f>
        <v>#REF!</v>
      </c>
      <c r="M42" s="59" t="e">
        <f>IF(LEN(#REF!)=0,"",ROUND(#REF!,2))</f>
        <v>#REF!</v>
      </c>
      <c r="N42" s="59" t="e">
        <f>IF(LEN(#REF!)=0,"",ROUND(#REF!,2))</f>
        <v>#REF!</v>
      </c>
      <c r="O42" s="59" t="e">
        <f>IF(LEN(#REF!)=0,"",ROUND(#REF!,1))</f>
        <v>#REF!</v>
      </c>
      <c r="P42" s="81" t="e">
        <f>IF(LEN(#REF!)=0,"",ROUND(#REF!,1))</f>
        <v>#REF!</v>
      </c>
      <c r="Q42" s="58" t="e">
        <f>IF(LEN(#REF!)=0,"",ROUND(#REF!,1))</f>
        <v>#REF!</v>
      </c>
      <c r="R42" s="59" t="e">
        <f>IF(LEN(#REF!)=0,"",ROUND(#REF!,1))</f>
        <v>#REF!</v>
      </c>
      <c r="S42" s="60" t="e">
        <f>IF(LEN(#REF!)=0,"",ROUND(#REF!,1))</f>
        <v>#REF!</v>
      </c>
      <c r="T42" s="61" t="e">
        <f t="shared" si="1"/>
        <v>#REF!</v>
      </c>
    </row>
    <row r="43" spans="2:20">
      <c r="B43" s="90"/>
      <c r="C43" s="52"/>
      <c r="D43" s="62" t="s">
        <v>82</v>
      </c>
      <c r="E43" s="63"/>
      <c r="F43" s="64"/>
      <c r="G43" s="64"/>
      <c r="H43" s="64"/>
      <c r="I43" s="64"/>
      <c r="J43" s="64"/>
      <c r="K43" s="65" t="e">
        <f>IF(LEN(#REF!)=0,"",ROUND(#REF!,2))</f>
        <v>#REF!</v>
      </c>
      <c r="L43" s="65" t="e">
        <f>IF(LEN(#REF!)=0,"",ROUND(#REF!,2))</f>
        <v>#REF!</v>
      </c>
      <c r="M43" s="65" t="e">
        <f>IF(LEN(#REF!)=0,"",ROUND(#REF!,2))</f>
        <v>#REF!</v>
      </c>
      <c r="N43" s="65" t="e">
        <f>IF(LEN(#REF!)=0,"",ROUND(#REF!,2))</f>
        <v>#REF!</v>
      </c>
      <c r="O43" s="65" t="e">
        <f>IF(LEN(#REF!)=0,"",ROUND(#REF!,1))</f>
        <v>#REF!</v>
      </c>
      <c r="P43" s="66" t="e">
        <f>IF(LEN(#REF!)=0,"",ROUND(#REF!,1))</f>
        <v>#REF!</v>
      </c>
      <c r="Q43" s="67" t="e">
        <f>IF(LEN(#REF!)=0,"",ROUND(#REF!,1))</f>
        <v>#REF!</v>
      </c>
      <c r="R43" s="65" t="e">
        <f>IF(LEN(#REF!)=0,"",ROUND(#REF!,1))</f>
        <v>#REF!</v>
      </c>
      <c r="S43" s="68" t="e">
        <f>IF(LEN(#REF!)=0,"",ROUND(#REF!,1))</f>
        <v>#REF!</v>
      </c>
      <c r="T43" s="69" t="e">
        <f t="shared" si="1"/>
        <v>#REF!</v>
      </c>
    </row>
    <row r="44" spans="2:20">
      <c r="B44" s="90"/>
      <c r="C44" s="52"/>
      <c r="D44" s="62" t="s">
        <v>83</v>
      </c>
      <c r="E44" s="63"/>
      <c r="F44" s="64"/>
      <c r="G44" s="64"/>
      <c r="H44" s="64"/>
      <c r="I44" s="64"/>
      <c r="J44" s="64"/>
      <c r="K44" s="65" t="e">
        <f>IF(LEN(#REF!)=0,"",ROUND(#REF!,2))</f>
        <v>#REF!</v>
      </c>
      <c r="L44" s="65" t="e">
        <f>IF(LEN(#REF!)=0,"",ROUND(#REF!,2))</f>
        <v>#REF!</v>
      </c>
      <c r="M44" s="65" t="e">
        <f>IF(LEN(#REF!)=0,"",ROUND(#REF!,2))</f>
        <v>#REF!</v>
      </c>
      <c r="N44" s="65" t="e">
        <f>IF(LEN(#REF!)=0,"",ROUND(#REF!,2))</f>
        <v>#REF!</v>
      </c>
      <c r="O44" s="65" t="e">
        <f>IF(LEN(#REF!)=0,"",ROUND(#REF!,1))</f>
        <v>#REF!</v>
      </c>
      <c r="P44" s="66" t="e">
        <f>IF(LEN(#REF!)=0,"",ROUND(#REF!,1))</f>
        <v>#REF!</v>
      </c>
      <c r="Q44" s="67" t="e">
        <f>IF(LEN(#REF!)=0,"",ROUND(#REF!,1))</f>
        <v>#REF!</v>
      </c>
      <c r="R44" s="65" t="e">
        <f>IF(LEN(#REF!)=0,"",ROUND(#REF!,1))</f>
        <v>#REF!</v>
      </c>
      <c r="S44" s="68" t="e">
        <f>IF(LEN(#REF!)=0,"",ROUND(#REF!,1))</f>
        <v>#REF!</v>
      </c>
      <c r="T44" s="69" t="e">
        <f t="shared" si="1"/>
        <v>#REF!</v>
      </c>
    </row>
    <row r="45" spans="2:20">
      <c r="B45" s="90"/>
      <c r="C45" s="52"/>
      <c r="D45" s="82" t="s">
        <v>84</v>
      </c>
      <c r="E45" s="83"/>
      <c r="F45" s="84"/>
      <c r="G45" s="84"/>
      <c r="H45" s="84"/>
      <c r="I45" s="84"/>
      <c r="J45" s="84"/>
      <c r="K45" s="85" t="e">
        <f>IF(LEN(#REF!)=0,"",ROUND(#REF!,2))</f>
        <v>#REF!</v>
      </c>
      <c r="L45" s="85" t="e">
        <f>IF(LEN(#REF!)=0,"",ROUND(#REF!,2))</f>
        <v>#REF!</v>
      </c>
      <c r="M45" s="85" t="e">
        <f>IF(LEN(#REF!)=0,"",ROUND(#REF!,2))</f>
        <v>#REF!</v>
      </c>
      <c r="N45" s="85" t="e">
        <f>IF(LEN(#REF!)=0,"",ROUND(#REF!,2))</f>
        <v>#REF!</v>
      </c>
      <c r="O45" s="85" t="e">
        <f>IF(LEN(#REF!)=0,"",ROUND(#REF!,1))</f>
        <v>#REF!</v>
      </c>
      <c r="P45" s="86" t="e">
        <f>IF(LEN(#REF!)=0,"",ROUND(#REF!,1))</f>
        <v>#REF!</v>
      </c>
      <c r="Q45" s="87" t="e">
        <f>IF(LEN(#REF!)=0,"",ROUND(#REF!,1))</f>
        <v>#REF!</v>
      </c>
      <c r="R45" s="85" t="e">
        <f>IF(LEN(#REF!)=0,"",ROUND(#REF!,1))</f>
        <v>#REF!</v>
      </c>
      <c r="S45" s="88" t="e">
        <f>IF(LEN(#REF!)=0,"",ROUND(#REF!,1))</f>
        <v>#REF!</v>
      </c>
      <c r="T45" s="89" t="e">
        <f t="shared" si="1"/>
        <v>#REF!</v>
      </c>
    </row>
    <row r="46" spans="2:20" ht="19.5" thickBot="1">
      <c r="B46" s="90"/>
      <c r="C46" s="70"/>
      <c r="D46" s="71" t="s">
        <v>85</v>
      </c>
      <c r="E46" s="72"/>
      <c r="F46" s="73"/>
      <c r="G46" s="73"/>
      <c r="H46" s="73"/>
      <c r="I46" s="73"/>
      <c r="J46" s="73"/>
      <c r="K46" s="74" t="e">
        <f>IF(LEN(#REF!)=0,"",ROUND(#REF!,2))</f>
        <v>#REF!</v>
      </c>
      <c r="L46" s="74" t="e">
        <f>IF(LEN(#REF!)=0,"",ROUND(#REF!,2))</f>
        <v>#REF!</v>
      </c>
      <c r="M46" s="74" t="e">
        <f>IF(LEN(#REF!)=0,"",ROUND(#REF!,2))</f>
        <v>#REF!</v>
      </c>
      <c r="N46" s="74" t="e">
        <f>IF(LEN(#REF!)=0,"",ROUND(#REF!,2))</f>
        <v>#REF!</v>
      </c>
      <c r="O46" s="74" t="e">
        <f>IF(LEN(#REF!)=0,"",ROUND(#REF!,1))</f>
        <v>#REF!</v>
      </c>
      <c r="P46" s="75" t="e">
        <f>IF(LEN(#REF!)=0,"",ROUND(#REF!,1))</f>
        <v>#REF!</v>
      </c>
      <c r="Q46" s="76" t="e">
        <f>IF(LEN(#REF!)=0,"",ROUND(#REF!,1))</f>
        <v>#REF!</v>
      </c>
      <c r="R46" s="74" t="e">
        <f>IF(LEN(#REF!)=0,"",ROUND(#REF!,1))</f>
        <v>#REF!</v>
      </c>
      <c r="S46" s="77" t="e">
        <f>IF(LEN(#REF!)=0,"",ROUND(#REF!,1))</f>
        <v>#REF!</v>
      </c>
      <c r="T46" s="78" t="e">
        <f t="shared" si="1"/>
        <v>#REF!</v>
      </c>
    </row>
    <row r="47" spans="2:20">
      <c r="B47" s="90"/>
      <c r="C47" s="52" t="s">
        <v>95</v>
      </c>
      <c r="D47" s="53" t="s">
        <v>81</v>
      </c>
      <c r="E47" s="79"/>
      <c r="F47" s="80"/>
      <c r="G47" s="80"/>
      <c r="H47" s="80"/>
      <c r="I47" s="80"/>
      <c r="J47" s="80"/>
      <c r="K47" s="59" t="e">
        <f>IF(LEN(#REF!)=0,"",ROUND(#REF!,2))</f>
        <v>#REF!</v>
      </c>
      <c r="L47" s="59" t="e">
        <f>IF(LEN(#REF!)=0,"",ROUND(#REF!,2))</f>
        <v>#REF!</v>
      </c>
      <c r="M47" s="59" t="e">
        <f>IF(LEN(#REF!)=0,"",ROUND(#REF!,2))</f>
        <v>#REF!</v>
      </c>
      <c r="N47" s="59" t="e">
        <f>IF(LEN(#REF!)=0,"",ROUND(#REF!,2))</f>
        <v>#REF!</v>
      </c>
      <c r="O47" s="59" t="e">
        <f>IF(LEN(#REF!)=0,"",ROUND(#REF!,1))</f>
        <v>#REF!</v>
      </c>
      <c r="P47" s="81" t="e">
        <f>IF(LEN(#REF!)=0,"",ROUND(#REF!,1))</f>
        <v>#REF!</v>
      </c>
      <c r="Q47" s="58" t="e">
        <f>IF(LEN(#REF!)=0,"",ROUND(#REF!,1))</f>
        <v>#REF!</v>
      </c>
      <c r="R47" s="59" t="e">
        <f>IF(LEN(#REF!)=0,"",ROUND(#REF!,1))</f>
        <v>#REF!</v>
      </c>
      <c r="S47" s="60" t="e">
        <f>IF(LEN(#REF!)=0,"",ROUND(#REF!,1))</f>
        <v>#REF!</v>
      </c>
      <c r="T47" s="61" t="e">
        <f t="shared" si="1"/>
        <v>#REF!</v>
      </c>
    </row>
    <row r="48" spans="2:20">
      <c r="B48" s="90"/>
      <c r="C48" s="52"/>
      <c r="D48" s="62" t="s">
        <v>82</v>
      </c>
      <c r="E48" s="63"/>
      <c r="F48" s="64"/>
      <c r="G48" s="64"/>
      <c r="H48" s="64"/>
      <c r="I48" s="64"/>
      <c r="J48" s="64"/>
      <c r="K48" s="65" t="e">
        <f>IF(LEN(#REF!)=0,"",ROUND(#REF!,2))</f>
        <v>#REF!</v>
      </c>
      <c r="L48" s="65" t="e">
        <f>IF(LEN(#REF!)=0,"",ROUND(#REF!,2))</f>
        <v>#REF!</v>
      </c>
      <c r="M48" s="65" t="e">
        <f>IF(LEN(#REF!)=0,"",ROUND(#REF!,2))</f>
        <v>#REF!</v>
      </c>
      <c r="N48" s="65" t="e">
        <f>IF(LEN(#REF!)=0,"",ROUND(#REF!,2))</f>
        <v>#REF!</v>
      </c>
      <c r="O48" s="65" t="e">
        <f>IF(LEN(#REF!)=0,"",ROUND(#REF!,1))</f>
        <v>#REF!</v>
      </c>
      <c r="P48" s="66" t="e">
        <f>IF(LEN(#REF!)=0,"",ROUND(#REF!,1))</f>
        <v>#REF!</v>
      </c>
      <c r="Q48" s="67" t="e">
        <f>IF(LEN(#REF!)=0,"",ROUND(#REF!,1))</f>
        <v>#REF!</v>
      </c>
      <c r="R48" s="65" t="e">
        <f>IF(LEN(#REF!)=0,"",ROUND(#REF!,1))</f>
        <v>#REF!</v>
      </c>
      <c r="S48" s="68" t="e">
        <f>IF(LEN(#REF!)=0,"",ROUND(#REF!,1))</f>
        <v>#REF!</v>
      </c>
      <c r="T48" s="69" t="e">
        <f t="shared" si="1"/>
        <v>#REF!</v>
      </c>
    </row>
    <row r="49" spans="2:20">
      <c r="B49" s="90"/>
      <c r="C49" s="52"/>
      <c r="D49" s="62" t="s">
        <v>83</v>
      </c>
      <c r="E49" s="63"/>
      <c r="F49" s="64"/>
      <c r="G49" s="64"/>
      <c r="H49" s="64"/>
      <c r="I49" s="64"/>
      <c r="J49" s="64"/>
      <c r="K49" s="65" t="e">
        <f>IF(LEN(#REF!)=0,"",ROUND(#REF!,2))</f>
        <v>#REF!</v>
      </c>
      <c r="L49" s="65" t="e">
        <f>IF(LEN(#REF!)=0,"",ROUND(#REF!,2))</f>
        <v>#REF!</v>
      </c>
      <c r="M49" s="65" t="e">
        <f>IF(LEN(#REF!)=0,"",ROUND(#REF!,2))</f>
        <v>#REF!</v>
      </c>
      <c r="N49" s="65" t="e">
        <f>IF(LEN(#REF!)=0,"",ROUND(#REF!,2))</f>
        <v>#REF!</v>
      </c>
      <c r="O49" s="65" t="e">
        <f>IF(LEN(#REF!)=0,"",ROUND(#REF!,1))</f>
        <v>#REF!</v>
      </c>
      <c r="P49" s="66" t="e">
        <f>IF(LEN(#REF!)=0,"",ROUND(#REF!,1))</f>
        <v>#REF!</v>
      </c>
      <c r="Q49" s="67" t="e">
        <f>IF(LEN(#REF!)=0,"",ROUND(#REF!,1))</f>
        <v>#REF!</v>
      </c>
      <c r="R49" s="65" t="e">
        <f>IF(LEN(#REF!)=0,"",ROUND(#REF!,1))</f>
        <v>#REF!</v>
      </c>
      <c r="S49" s="68" t="e">
        <f>IF(LEN(#REF!)=0,"",ROUND(#REF!,1))</f>
        <v>#REF!</v>
      </c>
      <c r="T49" s="69" t="e">
        <f t="shared" si="1"/>
        <v>#REF!</v>
      </c>
    </row>
    <row r="50" spans="2:20">
      <c r="B50" s="90"/>
      <c r="C50" s="52"/>
      <c r="D50" s="82" t="s">
        <v>84</v>
      </c>
      <c r="E50" s="83"/>
      <c r="F50" s="84"/>
      <c r="G50" s="84"/>
      <c r="H50" s="84"/>
      <c r="I50" s="84"/>
      <c r="J50" s="84"/>
      <c r="K50" s="85" t="e">
        <f>IF(LEN(#REF!)=0,"",ROUND(#REF!,2))</f>
        <v>#REF!</v>
      </c>
      <c r="L50" s="85" t="e">
        <f>IF(LEN(#REF!)=0,"",ROUND(#REF!,2))</f>
        <v>#REF!</v>
      </c>
      <c r="M50" s="85" t="e">
        <f>IF(LEN(#REF!)=0,"",ROUND(#REF!,2))</f>
        <v>#REF!</v>
      </c>
      <c r="N50" s="85" t="e">
        <f>IF(LEN(#REF!)=0,"",ROUND(#REF!,2))</f>
        <v>#REF!</v>
      </c>
      <c r="O50" s="85" t="e">
        <f>IF(LEN(#REF!)=0,"",ROUND(#REF!,1))</f>
        <v>#REF!</v>
      </c>
      <c r="P50" s="86" t="e">
        <f>IF(LEN(#REF!)=0,"",ROUND(#REF!,1))</f>
        <v>#REF!</v>
      </c>
      <c r="Q50" s="87" t="e">
        <f>IF(LEN(#REF!)=0,"",ROUND(#REF!,1))</f>
        <v>#REF!</v>
      </c>
      <c r="R50" s="85" t="e">
        <f>IF(LEN(#REF!)=0,"",ROUND(#REF!,1))</f>
        <v>#REF!</v>
      </c>
      <c r="S50" s="88" t="e">
        <f>IF(LEN(#REF!)=0,"",ROUND(#REF!,1))</f>
        <v>#REF!</v>
      </c>
      <c r="T50" s="89" t="e">
        <f t="shared" si="1"/>
        <v>#REF!</v>
      </c>
    </row>
    <row r="51" spans="2:20" ht="19.5" thickBot="1">
      <c r="B51" s="90"/>
      <c r="C51" s="70"/>
      <c r="D51" s="91" t="s">
        <v>85</v>
      </c>
      <c r="E51" s="72"/>
      <c r="F51" s="73"/>
      <c r="G51" s="73"/>
      <c r="H51" s="73"/>
      <c r="I51" s="73"/>
      <c r="J51" s="73"/>
      <c r="K51" s="74" t="e">
        <f>IF(LEN(#REF!)=0,"",ROUND(#REF!,2))</f>
        <v>#REF!</v>
      </c>
      <c r="L51" s="74" t="e">
        <f>IF(LEN(#REF!)=0,"",ROUND(#REF!,2))</f>
        <v>#REF!</v>
      </c>
      <c r="M51" s="74" t="e">
        <f>IF(LEN(#REF!)=0,"",ROUND(#REF!,2))</f>
        <v>#REF!</v>
      </c>
      <c r="N51" s="74" t="e">
        <f>IF(LEN(#REF!)=0,"",ROUND(#REF!,2))</f>
        <v>#REF!</v>
      </c>
      <c r="O51" s="74" t="e">
        <f>IF(LEN(#REF!)=0,"",ROUND(#REF!,1))</f>
        <v>#REF!</v>
      </c>
      <c r="P51" s="75" t="e">
        <f>IF(LEN(#REF!)=0,"",ROUND(#REF!,1))</f>
        <v>#REF!</v>
      </c>
      <c r="Q51" s="76" t="e">
        <f>IF(LEN(#REF!)=0,"",ROUND(#REF!,1))</f>
        <v>#REF!</v>
      </c>
      <c r="R51" s="74" t="e">
        <f>IF(LEN(#REF!)=0,"",ROUND(#REF!,1))</f>
        <v>#REF!</v>
      </c>
      <c r="S51" s="77" t="e">
        <f>IF(LEN(#REF!)=0,"",ROUND(#REF!,1))</f>
        <v>#REF!</v>
      </c>
      <c r="T51" s="78" t="e">
        <f t="shared" si="1"/>
        <v>#REF!</v>
      </c>
    </row>
    <row r="52" spans="2:20">
      <c r="B52" s="90"/>
      <c r="C52" s="52" t="s">
        <v>96</v>
      </c>
      <c r="D52" s="53" t="s">
        <v>81</v>
      </c>
      <c r="E52" s="79"/>
      <c r="F52" s="80"/>
      <c r="G52" s="80"/>
      <c r="H52" s="80"/>
      <c r="I52" s="80"/>
      <c r="J52" s="80"/>
      <c r="K52" s="59" t="e">
        <f>IF(LEN(#REF!)=0,"",ROUND(#REF!,2))</f>
        <v>#REF!</v>
      </c>
      <c r="L52" s="59" t="e">
        <f>IF(LEN(#REF!)=0,"",ROUND(#REF!,2))</f>
        <v>#REF!</v>
      </c>
      <c r="M52" s="59" t="e">
        <f>IF(LEN(#REF!)=0,"",ROUND(#REF!,2))</f>
        <v>#REF!</v>
      </c>
      <c r="N52" s="59" t="e">
        <f>IF(LEN(#REF!)=0,"",ROUND(#REF!,2))</f>
        <v>#REF!</v>
      </c>
      <c r="O52" s="59" t="e">
        <f>IF(LEN(#REF!)=0,"",ROUND(#REF!,1))</f>
        <v>#REF!</v>
      </c>
      <c r="P52" s="81" t="e">
        <f>IF(LEN(#REF!)=0,"",ROUND(#REF!,1))</f>
        <v>#REF!</v>
      </c>
      <c r="Q52" s="58" t="e">
        <f>IF(LEN(#REF!)=0,"",ROUND(#REF!,1))</f>
        <v>#REF!</v>
      </c>
      <c r="R52" s="59" t="e">
        <f>IF(LEN(#REF!)=0,"",ROUND(#REF!,1))</f>
        <v>#REF!</v>
      </c>
      <c r="S52" s="60" t="e">
        <f>IF(LEN(#REF!)=0,"",ROUND(#REF!,1))</f>
        <v>#REF!</v>
      </c>
      <c r="T52" s="61" t="e">
        <f t="shared" si="1"/>
        <v>#REF!</v>
      </c>
    </row>
    <row r="53" spans="2:20">
      <c r="B53" s="90"/>
      <c r="C53" s="52"/>
      <c r="D53" s="62" t="s">
        <v>82</v>
      </c>
      <c r="E53" s="63"/>
      <c r="F53" s="64"/>
      <c r="G53" s="64"/>
      <c r="H53" s="64"/>
      <c r="I53" s="64"/>
      <c r="J53" s="64"/>
      <c r="K53" s="65" t="e">
        <f>IF(LEN(#REF!)=0,"",ROUND(#REF!,2))</f>
        <v>#REF!</v>
      </c>
      <c r="L53" s="65" t="e">
        <f>IF(LEN(#REF!)=0,"",ROUND(#REF!,2))</f>
        <v>#REF!</v>
      </c>
      <c r="M53" s="65" t="e">
        <f>IF(LEN(#REF!)=0,"",ROUND(#REF!,2))</f>
        <v>#REF!</v>
      </c>
      <c r="N53" s="65" t="e">
        <f>IF(LEN(#REF!)=0,"",ROUND(#REF!,2))</f>
        <v>#REF!</v>
      </c>
      <c r="O53" s="65" t="e">
        <f>IF(LEN(#REF!)=0,"",ROUND(#REF!,1))</f>
        <v>#REF!</v>
      </c>
      <c r="P53" s="66" t="e">
        <f>IF(LEN(#REF!)=0,"",ROUND(#REF!,1))</f>
        <v>#REF!</v>
      </c>
      <c r="Q53" s="67" t="e">
        <f>IF(LEN(#REF!)=0,"",ROUND(#REF!,1))</f>
        <v>#REF!</v>
      </c>
      <c r="R53" s="65" t="e">
        <f>IF(LEN(#REF!)=0,"",ROUND(#REF!,1))</f>
        <v>#REF!</v>
      </c>
      <c r="S53" s="68" t="e">
        <f>IF(LEN(#REF!)=0,"",ROUND(#REF!,1))</f>
        <v>#REF!</v>
      </c>
      <c r="T53" s="69" t="e">
        <f t="shared" si="1"/>
        <v>#REF!</v>
      </c>
    </row>
    <row r="54" spans="2:20">
      <c r="B54" s="90"/>
      <c r="C54" s="52"/>
      <c r="D54" s="53" t="s">
        <v>83</v>
      </c>
      <c r="E54" s="79"/>
      <c r="F54" s="80"/>
      <c r="G54" s="80"/>
      <c r="H54" s="80"/>
      <c r="I54" s="80"/>
      <c r="J54" s="80"/>
      <c r="K54" s="59" t="e">
        <f>IF(LEN(#REF!)=0,"",ROUND(#REF!,2))</f>
        <v>#REF!</v>
      </c>
      <c r="L54" s="59" t="e">
        <f>IF(LEN(#REF!)=0,"",ROUND(#REF!,2))</f>
        <v>#REF!</v>
      </c>
      <c r="M54" s="59" t="e">
        <f>IF(LEN(#REF!)=0,"",ROUND(#REF!,2))</f>
        <v>#REF!</v>
      </c>
      <c r="N54" s="59" t="e">
        <f>IF(LEN(#REF!)=0,"",ROUND(#REF!,2))</f>
        <v>#REF!</v>
      </c>
      <c r="O54" s="59" t="e">
        <f>IF(LEN(#REF!)=0,"",ROUND(#REF!,1))</f>
        <v>#REF!</v>
      </c>
      <c r="P54" s="81" t="e">
        <f>IF(LEN(#REF!)=0,"",ROUND(#REF!,1))</f>
        <v>#REF!</v>
      </c>
      <c r="Q54" s="58" t="e">
        <f>IF(LEN(#REF!)=0,"",ROUND(#REF!,1))</f>
        <v>#REF!</v>
      </c>
      <c r="R54" s="59" t="e">
        <f>IF(LEN(#REF!)=0,"",ROUND(#REF!,1))</f>
        <v>#REF!</v>
      </c>
      <c r="S54" s="60" t="e">
        <f>IF(LEN(#REF!)=0,"",ROUND(#REF!,1))</f>
        <v>#REF!</v>
      </c>
      <c r="T54" s="61" t="e">
        <f t="shared" si="1"/>
        <v>#REF!</v>
      </c>
    </row>
    <row r="55" spans="2:20">
      <c r="B55" s="90"/>
      <c r="C55" s="52"/>
      <c r="D55" s="82" t="s">
        <v>84</v>
      </c>
      <c r="E55" s="83"/>
      <c r="F55" s="84"/>
      <c r="G55" s="84"/>
      <c r="H55" s="84"/>
      <c r="I55" s="84"/>
      <c r="J55" s="84"/>
      <c r="K55" s="85" t="e">
        <f>IF(LEN(#REF!)=0,"",ROUND(#REF!,2))</f>
        <v>#REF!</v>
      </c>
      <c r="L55" s="85" t="e">
        <f>IF(LEN(#REF!)=0,"",ROUND(#REF!,2))</f>
        <v>#REF!</v>
      </c>
      <c r="M55" s="85" t="e">
        <f>IF(LEN(#REF!)=0,"",ROUND(#REF!,2))</f>
        <v>#REF!</v>
      </c>
      <c r="N55" s="85" t="e">
        <f>IF(LEN(#REF!)=0,"",ROUND(#REF!,2))</f>
        <v>#REF!</v>
      </c>
      <c r="O55" s="85" t="e">
        <f>IF(LEN(#REF!)=0,"",ROUND(#REF!,1))</f>
        <v>#REF!</v>
      </c>
      <c r="P55" s="86" t="e">
        <f>IF(LEN(#REF!)=0,"",ROUND(#REF!,1))</f>
        <v>#REF!</v>
      </c>
      <c r="Q55" s="87" t="e">
        <f>IF(LEN(#REF!)=0,"",ROUND(#REF!,1))</f>
        <v>#REF!</v>
      </c>
      <c r="R55" s="85" t="e">
        <f>IF(LEN(#REF!)=0,"",ROUND(#REF!,1))</f>
        <v>#REF!</v>
      </c>
      <c r="S55" s="88" t="e">
        <f>IF(LEN(#REF!)=0,"",ROUND(#REF!,1))</f>
        <v>#REF!</v>
      </c>
      <c r="T55" s="89" t="e">
        <f t="shared" si="1"/>
        <v>#REF!</v>
      </c>
    </row>
    <row r="56" spans="2:20" ht="19.5" thickBot="1">
      <c r="B56" s="90"/>
      <c r="C56" s="70"/>
      <c r="D56" s="71" t="s">
        <v>85</v>
      </c>
      <c r="E56" s="72"/>
      <c r="F56" s="73"/>
      <c r="G56" s="73"/>
      <c r="H56" s="73"/>
      <c r="I56" s="73"/>
      <c r="J56" s="73"/>
      <c r="K56" s="74" t="e">
        <f>IF(LEN(#REF!)=0,"",ROUND(#REF!,2))</f>
        <v>#REF!</v>
      </c>
      <c r="L56" s="74" t="e">
        <f>IF(LEN(#REF!)=0,"",ROUND(#REF!,2))</f>
        <v>#REF!</v>
      </c>
      <c r="M56" s="74" t="e">
        <f>IF(LEN(#REF!)=0,"",ROUND(#REF!,2))</f>
        <v>#REF!</v>
      </c>
      <c r="N56" s="74" t="e">
        <f>IF(LEN(#REF!)=0,"",ROUND(#REF!,2))</f>
        <v>#REF!</v>
      </c>
      <c r="O56" s="74" t="e">
        <f>IF(LEN(#REF!)=0,"",ROUND(#REF!,1))</f>
        <v>#REF!</v>
      </c>
      <c r="P56" s="75" t="e">
        <f>IF(LEN(#REF!)=0,"",ROUND(#REF!,1))</f>
        <v>#REF!</v>
      </c>
      <c r="Q56" s="76" t="e">
        <f>IF(LEN(#REF!)=0,"",ROUND(#REF!,1))</f>
        <v>#REF!</v>
      </c>
      <c r="R56" s="74" t="e">
        <f>IF(LEN(#REF!)=0,"",ROUND(#REF!,1))</f>
        <v>#REF!</v>
      </c>
      <c r="S56" s="77" t="e">
        <f>IF(LEN(#REF!)=0,"",ROUND(#REF!,1))</f>
        <v>#REF!</v>
      </c>
      <c r="T56" s="78" t="e">
        <f t="shared" si="1"/>
        <v>#REF!</v>
      </c>
    </row>
    <row r="57" spans="2:20">
      <c r="B57" s="90"/>
      <c r="C57" s="52" t="s">
        <v>97</v>
      </c>
      <c r="D57" s="53" t="s">
        <v>81</v>
      </c>
      <c r="E57" s="79"/>
      <c r="F57" s="80"/>
      <c r="G57" s="80"/>
      <c r="H57" s="80"/>
      <c r="I57" s="80"/>
      <c r="J57" s="80"/>
      <c r="K57" s="59" t="e">
        <f>IF(LEN(#REF!)=0,"",ROUND(#REF!,2))</f>
        <v>#REF!</v>
      </c>
      <c r="L57" s="59" t="e">
        <f>IF(LEN(#REF!)=0,"",ROUND(#REF!,2))</f>
        <v>#REF!</v>
      </c>
      <c r="M57" s="59" t="e">
        <f>IF(LEN(#REF!)=0,"",ROUND(#REF!,2))</f>
        <v>#REF!</v>
      </c>
      <c r="N57" s="59" t="e">
        <f>IF(LEN(#REF!)=0,"",ROUND(#REF!,2))</f>
        <v>#REF!</v>
      </c>
      <c r="O57" s="59" t="e">
        <f>IF(LEN(#REF!)=0,"",ROUND(#REF!,1))</f>
        <v>#REF!</v>
      </c>
      <c r="P57" s="81" t="e">
        <f>IF(LEN(#REF!)=0,"",ROUND(#REF!,1))</f>
        <v>#REF!</v>
      </c>
      <c r="Q57" s="58" t="e">
        <f>IF(LEN(#REF!)=0,"",ROUND(#REF!,1))</f>
        <v>#REF!</v>
      </c>
      <c r="R57" s="59" t="e">
        <f>IF(LEN(#REF!)=0,"",ROUND(#REF!,1))</f>
        <v>#REF!</v>
      </c>
      <c r="S57" s="60" t="e">
        <f>IF(LEN(#REF!)=0,"",ROUND(#REF!,1))</f>
        <v>#REF!</v>
      </c>
      <c r="T57" s="61" t="e">
        <f t="shared" si="1"/>
        <v>#REF!</v>
      </c>
    </row>
    <row r="58" spans="2:20">
      <c r="B58" s="90"/>
      <c r="C58" s="52"/>
      <c r="D58" s="62" t="s">
        <v>82</v>
      </c>
      <c r="E58" s="63"/>
      <c r="F58" s="64"/>
      <c r="G58" s="64"/>
      <c r="H58" s="64"/>
      <c r="I58" s="64"/>
      <c r="J58" s="64"/>
      <c r="K58" s="65" t="e">
        <f>IF(LEN(#REF!)=0,"",ROUND(#REF!,2))</f>
        <v>#REF!</v>
      </c>
      <c r="L58" s="65" t="e">
        <f>IF(LEN(#REF!)=0,"",ROUND(#REF!,2))</f>
        <v>#REF!</v>
      </c>
      <c r="M58" s="65" t="e">
        <f>IF(LEN(#REF!)=0,"",ROUND(#REF!,2))</f>
        <v>#REF!</v>
      </c>
      <c r="N58" s="65" t="e">
        <f>IF(LEN(#REF!)=0,"",ROUND(#REF!,2))</f>
        <v>#REF!</v>
      </c>
      <c r="O58" s="65" t="e">
        <f>IF(LEN(#REF!)=0,"",ROUND(#REF!,1))</f>
        <v>#REF!</v>
      </c>
      <c r="P58" s="66" t="e">
        <f>IF(LEN(#REF!)=0,"",ROUND(#REF!,1))</f>
        <v>#REF!</v>
      </c>
      <c r="Q58" s="67" t="e">
        <f>IF(LEN(#REF!)=0,"",ROUND(#REF!,1))</f>
        <v>#REF!</v>
      </c>
      <c r="R58" s="65" t="e">
        <f>IF(LEN(#REF!)=0,"",ROUND(#REF!,1))</f>
        <v>#REF!</v>
      </c>
      <c r="S58" s="68" t="e">
        <f>IF(LEN(#REF!)=0,"",ROUND(#REF!,1))</f>
        <v>#REF!</v>
      </c>
      <c r="T58" s="69" t="e">
        <f t="shared" si="1"/>
        <v>#REF!</v>
      </c>
    </row>
    <row r="59" spans="2:20">
      <c r="B59" s="90"/>
      <c r="C59" s="52"/>
      <c r="D59" s="62" t="s">
        <v>83</v>
      </c>
      <c r="E59" s="63"/>
      <c r="F59" s="64"/>
      <c r="G59" s="64"/>
      <c r="H59" s="64"/>
      <c r="I59" s="64"/>
      <c r="J59" s="64"/>
      <c r="K59" s="65" t="e">
        <f>IF(LEN(#REF!)=0,"",ROUND(#REF!,2))</f>
        <v>#REF!</v>
      </c>
      <c r="L59" s="65" t="e">
        <f>IF(LEN(#REF!)=0,"",ROUND(#REF!,2))</f>
        <v>#REF!</v>
      </c>
      <c r="M59" s="65" t="e">
        <f>IF(LEN(#REF!)=0,"",ROUND(#REF!,2))</f>
        <v>#REF!</v>
      </c>
      <c r="N59" s="65" t="e">
        <f>IF(LEN(#REF!)=0,"",ROUND(#REF!,2))</f>
        <v>#REF!</v>
      </c>
      <c r="O59" s="65" t="e">
        <f>IF(LEN(#REF!)=0,"",ROUND(#REF!,1))</f>
        <v>#REF!</v>
      </c>
      <c r="P59" s="66" t="e">
        <f>IF(LEN(#REF!)=0,"",ROUND(#REF!,1))</f>
        <v>#REF!</v>
      </c>
      <c r="Q59" s="67" t="e">
        <f>IF(LEN(#REF!)=0,"",ROUND(#REF!,1))</f>
        <v>#REF!</v>
      </c>
      <c r="R59" s="65" t="e">
        <f>IF(LEN(#REF!)=0,"",ROUND(#REF!,1))</f>
        <v>#REF!</v>
      </c>
      <c r="S59" s="68" t="e">
        <f>IF(LEN(#REF!)=0,"",ROUND(#REF!,1))</f>
        <v>#REF!</v>
      </c>
      <c r="T59" s="69" t="e">
        <f t="shared" si="1"/>
        <v>#REF!</v>
      </c>
    </row>
    <row r="60" spans="2:20">
      <c r="B60" s="90"/>
      <c r="C60" s="52"/>
      <c r="D60" s="82" t="s">
        <v>84</v>
      </c>
      <c r="E60" s="83"/>
      <c r="F60" s="84"/>
      <c r="G60" s="84"/>
      <c r="H60" s="84"/>
      <c r="I60" s="84"/>
      <c r="J60" s="84"/>
      <c r="K60" s="85" t="e">
        <f>IF(LEN(#REF!)=0,"",ROUND(#REF!,2))</f>
        <v>#REF!</v>
      </c>
      <c r="L60" s="85" t="e">
        <f>IF(LEN(#REF!)=0,"",ROUND(#REF!,2))</f>
        <v>#REF!</v>
      </c>
      <c r="M60" s="85" t="e">
        <f>IF(LEN(#REF!)=0,"",ROUND(#REF!,2))</f>
        <v>#REF!</v>
      </c>
      <c r="N60" s="85" t="e">
        <f>IF(LEN(#REF!)=0,"",ROUND(#REF!,2))</f>
        <v>#REF!</v>
      </c>
      <c r="O60" s="85" t="e">
        <f>IF(LEN(#REF!)=0,"",ROUND(#REF!,1))</f>
        <v>#REF!</v>
      </c>
      <c r="P60" s="86" t="e">
        <f>IF(LEN(#REF!)=0,"",ROUND(#REF!,1))</f>
        <v>#REF!</v>
      </c>
      <c r="Q60" s="87" t="e">
        <f>IF(LEN(#REF!)=0,"",ROUND(#REF!,1))</f>
        <v>#REF!</v>
      </c>
      <c r="R60" s="85" t="e">
        <f>IF(LEN(#REF!)=0,"",ROUND(#REF!,1))</f>
        <v>#REF!</v>
      </c>
      <c r="S60" s="88" t="e">
        <f>IF(LEN(#REF!)=0,"",ROUND(#REF!,1))</f>
        <v>#REF!</v>
      </c>
      <c r="T60" s="89" t="e">
        <f t="shared" si="1"/>
        <v>#REF!</v>
      </c>
    </row>
    <row r="61" spans="2:20" ht="19.5" thickBot="1">
      <c r="B61" s="90"/>
      <c r="C61" s="70"/>
      <c r="D61" s="71" t="s">
        <v>85</v>
      </c>
      <c r="E61" s="72"/>
      <c r="F61" s="73"/>
      <c r="G61" s="73"/>
      <c r="H61" s="73"/>
      <c r="I61" s="73"/>
      <c r="J61" s="73"/>
      <c r="K61" s="74" t="e">
        <f>IF(LEN(#REF!)=0,"",ROUND(#REF!,2))</f>
        <v>#REF!</v>
      </c>
      <c r="L61" s="74" t="e">
        <f>IF(LEN(#REF!)=0,"",ROUND(#REF!,2))</f>
        <v>#REF!</v>
      </c>
      <c r="M61" s="74" t="e">
        <f>IF(LEN(#REF!)=0,"",ROUND(#REF!,2))</f>
        <v>#REF!</v>
      </c>
      <c r="N61" s="74" t="e">
        <f>IF(LEN(#REF!)=0,"",ROUND(#REF!,2))</f>
        <v>#REF!</v>
      </c>
      <c r="O61" s="74" t="e">
        <f>IF(LEN(#REF!)=0,"",ROUND(#REF!,1))</f>
        <v>#REF!</v>
      </c>
      <c r="P61" s="75" t="e">
        <f>IF(LEN(#REF!)=0,"",ROUND(#REF!,1))</f>
        <v>#REF!</v>
      </c>
      <c r="Q61" s="76" t="e">
        <f>IF(LEN(#REF!)=0,"",ROUND(#REF!,1))</f>
        <v>#REF!</v>
      </c>
      <c r="R61" s="74" t="e">
        <f>IF(LEN(#REF!)=0,"",ROUND(#REF!,1))</f>
        <v>#REF!</v>
      </c>
      <c r="S61" s="77" t="e">
        <f>IF(LEN(#REF!)=0,"",ROUND(#REF!,1))</f>
        <v>#REF!</v>
      </c>
      <c r="T61" s="78" t="e">
        <f t="shared" si="1"/>
        <v>#REF!</v>
      </c>
    </row>
    <row r="62" spans="2:20">
      <c r="B62" s="90"/>
      <c r="C62" s="52" t="s">
        <v>98</v>
      </c>
      <c r="D62" s="53" t="s">
        <v>81</v>
      </c>
      <c r="E62" s="79"/>
      <c r="F62" s="80"/>
      <c r="G62" s="80"/>
      <c r="H62" s="80"/>
      <c r="I62" s="80"/>
      <c r="J62" s="80"/>
      <c r="K62" s="59" t="e">
        <f>IF(LEN(#REF!)=0,"",ROUND(#REF!,2))</f>
        <v>#REF!</v>
      </c>
      <c r="L62" s="59" t="e">
        <f>IF(LEN(#REF!)=0,"",ROUND(#REF!,2))</f>
        <v>#REF!</v>
      </c>
      <c r="M62" s="59" t="e">
        <f>IF(LEN(#REF!)=0,"",ROUND(#REF!,2))</f>
        <v>#REF!</v>
      </c>
      <c r="N62" s="59" t="e">
        <f>IF(LEN(#REF!)=0,"",ROUND(#REF!,2))</f>
        <v>#REF!</v>
      </c>
      <c r="O62" s="59" t="e">
        <f>IF(LEN(#REF!)=0,"",ROUND(#REF!,1))</f>
        <v>#REF!</v>
      </c>
      <c r="P62" s="81" t="e">
        <f>IF(LEN(#REF!)=0,"",ROUND(#REF!,1))</f>
        <v>#REF!</v>
      </c>
      <c r="Q62" s="58" t="e">
        <f>IF(LEN(#REF!)=0,"",ROUND(#REF!,1))</f>
        <v>#REF!</v>
      </c>
      <c r="R62" s="59" t="e">
        <f>IF(LEN(#REF!)=0,"",ROUND(#REF!,1))</f>
        <v>#REF!</v>
      </c>
      <c r="S62" s="60" t="e">
        <f>IF(LEN(#REF!)=0,"",ROUND(#REF!,1))</f>
        <v>#REF!</v>
      </c>
      <c r="T62" s="61" t="e">
        <f t="shared" si="1"/>
        <v>#REF!</v>
      </c>
    </row>
    <row r="63" spans="2:20">
      <c r="B63" s="90"/>
      <c r="C63" s="52"/>
      <c r="D63" s="62" t="s">
        <v>82</v>
      </c>
      <c r="E63" s="63"/>
      <c r="F63" s="64"/>
      <c r="G63" s="64"/>
      <c r="H63" s="64"/>
      <c r="I63" s="64"/>
      <c r="J63" s="64"/>
      <c r="K63" s="65" t="e">
        <f>IF(LEN(#REF!)=0,"",ROUND(#REF!,2))</f>
        <v>#REF!</v>
      </c>
      <c r="L63" s="65" t="e">
        <f>IF(LEN(#REF!)=0,"",ROUND(#REF!,2))</f>
        <v>#REF!</v>
      </c>
      <c r="M63" s="65" t="e">
        <f>IF(LEN(#REF!)=0,"",ROUND(#REF!,2))</f>
        <v>#REF!</v>
      </c>
      <c r="N63" s="65" t="e">
        <f>IF(LEN(#REF!)=0,"",ROUND(#REF!,2))</f>
        <v>#REF!</v>
      </c>
      <c r="O63" s="65" t="e">
        <f>IF(LEN(#REF!)=0,"",ROUND(#REF!,1))</f>
        <v>#REF!</v>
      </c>
      <c r="P63" s="66" t="e">
        <f>IF(LEN(#REF!)=0,"",ROUND(#REF!,1))</f>
        <v>#REF!</v>
      </c>
      <c r="Q63" s="67" t="e">
        <f>IF(LEN(#REF!)=0,"",ROUND(#REF!,1))</f>
        <v>#REF!</v>
      </c>
      <c r="R63" s="65" t="e">
        <f>IF(LEN(#REF!)=0,"",ROUND(#REF!,1))</f>
        <v>#REF!</v>
      </c>
      <c r="S63" s="68" t="e">
        <f>IF(LEN(#REF!)=0,"",ROUND(#REF!,1))</f>
        <v>#REF!</v>
      </c>
      <c r="T63" s="69" t="e">
        <f t="shared" si="1"/>
        <v>#REF!</v>
      </c>
    </row>
    <row r="64" spans="2:20">
      <c r="B64" s="90"/>
      <c r="C64" s="52"/>
      <c r="D64" s="62" t="s">
        <v>83</v>
      </c>
      <c r="E64" s="63"/>
      <c r="F64" s="64"/>
      <c r="G64" s="64"/>
      <c r="H64" s="64"/>
      <c r="I64" s="64"/>
      <c r="J64" s="64"/>
      <c r="K64" s="65" t="e">
        <f>IF(LEN(#REF!)=0,"",ROUND(#REF!,2))</f>
        <v>#REF!</v>
      </c>
      <c r="L64" s="65" t="e">
        <f>IF(LEN(#REF!)=0,"",ROUND(#REF!,2))</f>
        <v>#REF!</v>
      </c>
      <c r="M64" s="65" t="e">
        <f>IF(LEN(#REF!)=0,"",ROUND(#REF!,2))</f>
        <v>#REF!</v>
      </c>
      <c r="N64" s="65" t="e">
        <f>IF(LEN(#REF!)=0,"",ROUND(#REF!,2))</f>
        <v>#REF!</v>
      </c>
      <c r="O64" s="65" t="e">
        <f>IF(LEN(#REF!)=0,"",ROUND(#REF!,1))</f>
        <v>#REF!</v>
      </c>
      <c r="P64" s="66" t="e">
        <f>IF(LEN(#REF!)=0,"",ROUND(#REF!,1))</f>
        <v>#REF!</v>
      </c>
      <c r="Q64" s="67" t="e">
        <f>IF(LEN(#REF!)=0,"",ROUND(#REF!,1))</f>
        <v>#REF!</v>
      </c>
      <c r="R64" s="65" t="e">
        <f>IF(LEN(#REF!)=0,"",ROUND(#REF!,1))</f>
        <v>#REF!</v>
      </c>
      <c r="S64" s="68" t="e">
        <f>IF(LEN(#REF!)=0,"",ROUND(#REF!,1))</f>
        <v>#REF!</v>
      </c>
      <c r="T64" s="69" t="e">
        <f t="shared" si="1"/>
        <v>#REF!</v>
      </c>
    </row>
    <row r="65" spans="2:20">
      <c r="B65" s="90"/>
      <c r="C65" s="52"/>
      <c r="D65" s="82" t="s">
        <v>84</v>
      </c>
      <c r="E65" s="83"/>
      <c r="F65" s="84"/>
      <c r="G65" s="84"/>
      <c r="H65" s="84"/>
      <c r="I65" s="84"/>
      <c r="J65" s="84"/>
      <c r="K65" s="85" t="e">
        <f>IF(LEN(#REF!)=0,"",ROUND(#REF!,2))</f>
        <v>#REF!</v>
      </c>
      <c r="L65" s="85" t="e">
        <f>IF(LEN(#REF!)=0,"",ROUND(#REF!,2))</f>
        <v>#REF!</v>
      </c>
      <c r="M65" s="85" t="e">
        <f>IF(LEN(#REF!)=0,"",ROUND(#REF!,2))</f>
        <v>#REF!</v>
      </c>
      <c r="N65" s="85" t="e">
        <f>IF(LEN(#REF!)=0,"",ROUND(#REF!,2))</f>
        <v>#REF!</v>
      </c>
      <c r="O65" s="85" t="e">
        <f>IF(LEN(#REF!)=0,"",ROUND(#REF!,1))</f>
        <v>#REF!</v>
      </c>
      <c r="P65" s="86" t="e">
        <f>IF(LEN(#REF!)=0,"",ROUND(#REF!,1))</f>
        <v>#REF!</v>
      </c>
      <c r="Q65" s="87" t="e">
        <f>IF(LEN(#REF!)=0,"",ROUND(#REF!,1))</f>
        <v>#REF!</v>
      </c>
      <c r="R65" s="85" t="e">
        <f>IF(LEN(#REF!)=0,"",ROUND(#REF!,1))</f>
        <v>#REF!</v>
      </c>
      <c r="S65" s="88" t="e">
        <f>IF(LEN(#REF!)=0,"",ROUND(#REF!,1))</f>
        <v>#REF!</v>
      </c>
      <c r="T65" s="89" t="e">
        <f t="shared" si="1"/>
        <v>#REF!</v>
      </c>
    </row>
    <row r="66" spans="2:20" ht="19.5" thickBot="1">
      <c r="B66" s="90"/>
      <c r="C66" s="70"/>
      <c r="D66" s="71" t="s">
        <v>85</v>
      </c>
      <c r="E66" s="72"/>
      <c r="F66" s="73"/>
      <c r="G66" s="73"/>
      <c r="H66" s="73"/>
      <c r="I66" s="73"/>
      <c r="J66" s="73"/>
      <c r="K66" s="74" t="e">
        <f>IF(LEN(#REF!)=0,"",ROUND(#REF!,2))</f>
        <v>#REF!</v>
      </c>
      <c r="L66" s="74" t="e">
        <f>IF(LEN(#REF!)=0,"",ROUND(#REF!,2))</f>
        <v>#REF!</v>
      </c>
      <c r="M66" s="74" t="e">
        <f>IF(LEN(#REF!)=0,"",ROUND(#REF!,2))</f>
        <v>#REF!</v>
      </c>
      <c r="N66" s="74" t="e">
        <f>IF(LEN(#REF!)=0,"",ROUND(#REF!,2))</f>
        <v>#REF!</v>
      </c>
      <c r="O66" s="74" t="e">
        <f>IF(LEN(#REF!)=0,"",ROUND(#REF!,1))</f>
        <v>#REF!</v>
      </c>
      <c r="P66" s="75" t="e">
        <f>IF(LEN(#REF!)=0,"",ROUND(#REF!,1))</f>
        <v>#REF!</v>
      </c>
      <c r="Q66" s="76" t="e">
        <f>IF(LEN(#REF!)=0,"",ROUND(#REF!,1))</f>
        <v>#REF!</v>
      </c>
      <c r="R66" s="74" t="e">
        <f>IF(LEN(#REF!)=0,"",ROUND(#REF!,1))</f>
        <v>#REF!</v>
      </c>
      <c r="S66" s="77" t="e">
        <f>IF(LEN(#REF!)=0,"",ROUND(#REF!,1))</f>
        <v>#REF!</v>
      </c>
      <c r="T66" s="78" t="e">
        <f t="shared" si="1"/>
        <v>#REF!</v>
      </c>
    </row>
    <row r="67" spans="2:20">
      <c r="B67" s="90"/>
      <c r="C67" s="52" t="s">
        <v>99</v>
      </c>
      <c r="D67" s="53" t="s">
        <v>81</v>
      </c>
      <c r="E67" s="79"/>
      <c r="F67" s="80"/>
      <c r="G67" s="80"/>
      <c r="H67" s="80"/>
      <c r="I67" s="80"/>
      <c r="J67" s="80"/>
      <c r="K67" s="59" t="e">
        <f>IF(LEN(#REF!)=0,"",ROUND(#REF!,2))</f>
        <v>#REF!</v>
      </c>
      <c r="L67" s="59" t="e">
        <f>IF(LEN(#REF!)=0,"",ROUND(#REF!,2))</f>
        <v>#REF!</v>
      </c>
      <c r="M67" s="59" t="e">
        <f>IF(LEN(#REF!)=0,"",ROUND(#REF!,2))</f>
        <v>#REF!</v>
      </c>
      <c r="N67" s="59" t="e">
        <f>IF(LEN(#REF!)=0,"",ROUND(#REF!,2))</f>
        <v>#REF!</v>
      </c>
      <c r="O67" s="59" t="e">
        <f>IF(LEN(#REF!)=0,"",ROUND(#REF!,1))</f>
        <v>#REF!</v>
      </c>
      <c r="P67" s="81" t="e">
        <f>IF(LEN(#REF!)=0,"",ROUND(#REF!,1))</f>
        <v>#REF!</v>
      </c>
      <c r="Q67" s="58" t="e">
        <f>IF(LEN(#REF!)=0,"",ROUND(#REF!,1))</f>
        <v>#REF!</v>
      </c>
      <c r="R67" s="59" t="e">
        <f>IF(LEN(#REF!)=0,"",ROUND(#REF!,1))</f>
        <v>#REF!</v>
      </c>
      <c r="S67" s="60" t="e">
        <f>IF(LEN(#REF!)=0,"",ROUND(#REF!,1))</f>
        <v>#REF!</v>
      </c>
      <c r="T67" s="61" t="e">
        <f t="shared" si="1"/>
        <v>#REF!</v>
      </c>
    </row>
    <row r="68" spans="2:20">
      <c r="B68" s="90"/>
      <c r="C68" s="52"/>
      <c r="D68" s="62" t="s">
        <v>82</v>
      </c>
      <c r="E68" s="63"/>
      <c r="F68" s="64"/>
      <c r="G68" s="64"/>
      <c r="H68" s="64"/>
      <c r="I68" s="64"/>
      <c r="J68" s="64"/>
      <c r="K68" s="65" t="e">
        <f>IF(LEN(#REF!)=0,"",ROUND(#REF!,2))</f>
        <v>#REF!</v>
      </c>
      <c r="L68" s="65" t="e">
        <f>IF(LEN(#REF!)=0,"",ROUND(#REF!,2))</f>
        <v>#REF!</v>
      </c>
      <c r="M68" s="65" t="e">
        <f>IF(LEN(#REF!)=0,"",ROUND(#REF!,2))</f>
        <v>#REF!</v>
      </c>
      <c r="N68" s="65" t="e">
        <f>IF(LEN(#REF!)=0,"",ROUND(#REF!,2))</f>
        <v>#REF!</v>
      </c>
      <c r="O68" s="65" t="e">
        <f>IF(LEN(#REF!)=0,"",ROUND(#REF!,1))</f>
        <v>#REF!</v>
      </c>
      <c r="P68" s="66" t="e">
        <f>IF(LEN(#REF!)=0,"",ROUND(#REF!,1))</f>
        <v>#REF!</v>
      </c>
      <c r="Q68" s="67" t="e">
        <f>IF(LEN(#REF!)=0,"",ROUND(#REF!,1))</f>
        <v>#REF!</v>
      </c>
      <c r="R68" s="65" t="e">
        <f>IF(LEN(#REF!)=0,"",ROUND(#REF!,1))</f>
        <v>#REF!</v>
      </c>
      <c r="S68" s="68" t="e">
        <f>IF(LEN(#REF!)=0,"",ROUND(#REF!,1))</f>
        <v>#REF!</v>
      </c>
      <c r="T68" s="69" t="e">
        <f t="shared" si="1"/>
        <v>#REF!</v>
      </c>
    </row>
    <row r="69" spans="2:20">
      <c r="B69" s="90"/>
      <c r="C69" s="52"/>
      <c r="D69" s="62" t="s">
        <v>83</v>
      </c>
      <c r="E69" s="63"/>
      <c r="F69" s="64"/>
      <c r="G69" s="64"/>
      <c r="H69" s="64"/>
      <c r="I69" s="64"/>
      <c r="J69" s="64"/>
      <c r="K69" s="65" t="e">
        <f>IF(LEN(#REF!)=0,"",ROUND(#REF!,2))</f>
        <v>#REF!</v>
      </c>
      <c r="L69" s="65" t="e">
        <f>IF(LEN(#REF!)=0,"",ROUND(#REF!,2))</f>
        <v>#REF!</v>
      </c>
      <c r="M69" s="65" t="e">
        <f>IF(LEN(#REF!)=0,"",ROUND(#REF!,2))</f>
        <v>#REF!</v>
      </c>
      <c r="N69" s="65" t="e">
        <f>IF(LEN(#REF!)=0,"",ROUND(#REF!,2))</f>
        <v>#REF!</v>
      </c>
      <c r="O69" s="65" t="e">
        <f>IF(LEN(#REF!)=0,"",ROUND(#REF!,1))</f>
        <v>#REF!</v>
      </c>
      <c r="P69" s="66" t="e">
        <f>IF(LEN(#REF!)=0,"",ROUND(#REF!,1))</f>
        <v>#REF!</v>
      </c>
      <c r="Q69" s="67" t="e">
        <f>IF(LEN(#REF!)=0,"",ROUND(#REF!,1))</f>
        <v>#REF!</v>
      </c>
      <c r="R69" s="65" t="e">
        <f>IF(LEN(#REF!)=0,"",ROUND(#REF!,1))</f>
        <v>#REF!</v>
      </c>
      <c r="S69" s="68" t="e">
        <f>IF(LEN(#REF!)=0,"",ROUND(#REF!,1))</f>
        <v>#REF!</v>
      </c>
      <c r="T69" s="69" t="e">
        <f t="shared" si="1"/>
        <v>#REF!</v>
      </c>
    </row>
    <row r="70" spans="2:20">
      <c r="B70" s="90"/>
      <c r="C70" s="52"/>
      <c r="D70" s="62" t="s">
        <v>84</v>
      </c>
      <c r="E70" s="63"/>
      <c r="F70" s="64"/>
      <c r="G70" s="64"/>
      <c r="H70" s="64"/>
      <c r="I70" s="64"/>
      <c r="J70" s="64"/>
      <c r="K70" s="65" t="e">
        <f>IF(LEN(#REF!)=0,"",ROUND(#REF!,2))</f>
        <v>#REF!</v>
      </c>
      <c r="L70" s="65" t="e">
        <f>IF(LEN(#REF!)=0,"",ROUND(#REF!,2))</f>
        <v>#REF!</v>
      </c>
      <c r="M70" s="65" t="e">
        <f>IF(LEN(#REF!)=0,"",ROUND(#REF!,2))</f>
        <v>#REF!</v>
      </c>
      <c r="N70" s="65" t="e">
        <f>IF(LEN(#REF!)=0,"",ROUND(#REF!,2))</f>
        <v>#REF!</v>
      </c>
      <c r="O70" s="65" t="e">
        <f>IF(LEN(#REF!)=0,"",ROUND(#REF!,1))</f>
        <v>#REF!</v>
      </c>
      <c r="P70" s="66" t="e">
        <f>IF(LEN(#REF!)=0,"",ROUND(#REF!,1))</f>
        <v>#REF!</v>
      </c>
      <c r="Q70" s="67" t="e">
        <f>IF(LEN(#REF!)=0,"",ROUND(#REF!,1))</f>
        <v>#REF!</v>
      </c>
      <c r="R70" s="65" t="e">
        <f>IF(LEN(#REF!)=0,"",ROUND(#REF!,1))</f>
        <v>#REF!</v>
      </c>
      <c r="S70" s="68" t="e">
        <f>IF(LEN(#REF!)=0,"",ROUND(#REF!,1))</f>
        <v>#REF!</v>
      </c>
      <c r="T70" s="69" t="e">
        <f t="shared" si="1"/>
        <v>#REF!</v>
      </c>
    </row>
    <row r="71" spans="2:20" ht="19.5" thickBot="1">
      <c r="B71" s="90"/>
      <c r="C71" s="92"/>
      <c r="D71" s="93" t="s">
        <v>85</v>
      </c>
      <c r="E71" s="94"/>
      <c r="F71" s="95"/>
      <c r="G71" s="95"/>
      <c r="H71" s="95"/>
      <c r="I71" s="95"/>
      <c r="J71" s="95"/>
      <c r="K71" s="96" t="e">
        <f>IF(LEN(#REF!)=0,"",ROUND(#REF!,2))</f>
        <v>#REF!</v>
      </c>
      <c r="L71" s="96" t="e">
        <f>IF(LEN(#REF!)=0,"",ROUND(#REF!,2))</f>
        <v>#REF!</v>
      </c>
      <c r="M71" s="96" t="e">
        <f>IF(LEN(#REF!)=0,"",ROUND(#REF!,2))</f>
        <v>#REF!</v>
      </c>
      <c r="N71" s="96" t="e">
        <f>IF(LEN(#REF!)=0,"",ROUND(#REF!,2))</f>
        <v>#REF!</v>
      </c>
      <c r="O71" s="96" t="e">
        <f>IF(LEN(#REF!)=0,"",ROUND(#REF!,1))</f>
        <v>#REF!</v>
      </c>
      <c r="P71" s="97" t="e">
        <f>IF(LEN(#REF!)=0,"",ROUND(#REF!,1))</f>
        <v>#REF!</v>
      </c>
      <c r="Q71" s="98" t="e">
        <f>IF(LEN(#REF!)=0,"",ROUND(#REF!,1))</f>
        <v>#REF!</v>
      </c>
      <c r="R71" s="96" t="e">
        <f>IF(LEN(#REF!)=0,"",ROUND(#REF!,1))</f>
        <v>#REF!</v>
      </c>
      <c r="S71" s="99" t="e">
        <f>IF(LEN(#REF!)=0,"",ROUND(#REF!,1))</f>
        <v>#REF!</v>
      </c>
      <c r="T71" s="100" t="e">
        <f t="shared" si="1"/>
        <v>#REF!</v>
      </c>
    </row>
    <row r="72" spans="2:20" ht="21" thickTop="1" thickBot="1">
      <c r="B72" s="90"/>
      <c r="C72" s="101"/>
      <c r="D72" s="102" t="s">
        <v>100</v>
      </c>
      <c r="E72" s="143" t="s">
        <v>101</v>
      </c>
      <c r="F72" s="103"/>
      <c r="G72" s="103"/>
      <c r="H72" s="103"/>
      <c r="I72" s="103"/>
      <c r="J72" s="103"/>
      <c r="K72" s="104"/>
      <c r="L72" s="104"/>
      <c r="M72" s="104"/>
      <c r="N72" s="104"/>
      <c r="O72" s="104"/>
      <c r="P72" s="105"/>
      <c r="Q72" s="106" t="s">
        <v>102</v>
      </c>
      <c r="R72" s="104"/>
      <c r="S72" s="104"/>
      <c r="T72" s="107"/>
    </row>
    <row r="73" spans="2:20" ht="20.25" thickBot="1">
      <c r="B73" s="90"/>
      <c r="C73" s="108"/>
      <c r="D73" s="109" t="s">
        <v>103</v>
      </c>
      <c r="E73" s="110" t="s">
        <v>104</v>
      </c>
      <c r="F73" s="111" t="s">
        <v>105</v>
      </c>
      <c r="G73" s="111" t="s">
        <v>54</v>
      </c>
      <c r="H73" s="111" t="s">
        <v>55</v>
      </c>
      <c r="I73" s="111" t="s">
        <v>56</v>
      </c>
      <c r="J73" s="111" t="s">
        <v>57</v>
      </c>
      <c r="K73" s="112" t="s">
        <v>58</v>
      </c>
      <c r="L73" s="112" t="s">
        <v>59</v>
      </c>
      <c r="M73" s="112" t="s">
        <v>60</v>
      </c>
      <c r="N73" s="112" t="s">
        <v>61</v>
      </c>
      <c r="O73" s="112" t="s">
        <v>62</v>
      </c>
      <c r="P73" s="113" t="s">
        <v>63</v>
      </c>
      <c r="Q73" s="114" t="s">
        <v>64</v>
      </c>
      <c r="R73" s="112" t="s">
        <v>65</v>
      </c>
      <c r="S73" s="115" t="s">
        <v>54</v>
      </c>
      <c r="T73" s="116"/>
    </row>
    <row r="74" spans="2:20" ht="19.5" thickTop="1">
      <c r="B74" s="90"/>
      <c r="C74" s="52" t="s">
        <v>106</v>
      </c>
      <c r="D74" s="53" t="s">
        <v>107</v>
      </c>
      <c r="E74" s="79"/>
      <c r="F74" s="80"/>
      <c r="G74" s="80"/>
      <c r="H74" s="80"/>
      <c r="I74" s="80"/>
      <c r="J74" s="80"/>
      <c r="K74" s="59" t="e">
        <f>IF(LEN(#REF!)=0,"",ROUND(#REF!,2))</f>
        <v>#REF!</v>
      </c>
      <c r="L74" s="59" t="e">
        <f>IF(LEN(#REF!)=0,"",ROUND(#REF!,2))</f>
        <v>#REF!</v>
      </c>
      <c r="M74" s="59" t="e">
        <f>IF(LEN(#REF!)=0,"",ROUND(#REF!,2))</f>
        <v>#REF!</v>
      </c>
      <c r="N74" s="59" t="e">
        <f>IF(LEN(#REF!)=0,"",ROUND(#REF!,2))</f>
        <v>#REF!</v>
      </c>
      <c r="O74" s="59" t="e">
        <f>IF(LEN(#REF!)=0,"",ROUND(#REF!,1))</f>
        <v>#REF!</v>
      </c>
      <c r="P74" s="81" t="e">
        <f>IF(LEN(#REF!)=0,"",ROUND(#REF!,1))</f>
        <v>#REF!</v>
      </c>
      <c r="Q74" s="58" t="e">
        <f>IF(LEN(#REF!)=0,"",ROUND(#REF!,1))</f>
        <v>#REF!</v>
      </c>
      <c r="R74" s="59" t="e">
        <f>IF(LEN(#REF!)=0,"",ROUND(#REF!,1))</f>
        <v>#REF!</v>
      </c>
      <c r="S74" s="60" t="e">
        <f>IF(LEN(#REF!)=0,"",ROUND(#REF!,1))</f>
        <v>#REF!</v>
      </c>
      <c r="T74" s="61" t="e">
        <f t="shared" ref="T74:T133" si="2">SUM(K74:S74)</f>
        <v>#REF!</v>
      </c>
    </row>
    <row r="75" spans="2:20">
      <c r="B75" s="90"/>
      <c r="C75" s="52"/>
      <c r="D75" s="62" t="s">
        <v>82</v>
      </c>
      <c r="E75" s="63"/>
      <c r="F75" s="64"/>
      <c r="G75" s="64"/>
      <c r="H75" s="64"/>
      <c r="I75" s="64"/>
      <c r="J75" s="64"/>
      <c r="K75" s="65" t="e">
        <f>IF(LEN(#REF!)=0,"",ROUND(#REF!,2))</f>
        <v>#REF!</v>
      </c>
      <c r="L75" s="65" t="e">
        <f>IF(LEN(#REF!)=0,"",ROUND(#REF!,2))</f>
        <v>#REF!</v>
      </c>
      <c r="M75" s="65" t="e">
        <f>IF(LEN(#REF!)=0,"",ROUND(#REF!,2))</f>
        <v>#REF!</v>
      </c>
      <c r="N75" s="65" t="e">
        <f>IF(LEN(#REF!)=0,"",ROUND(#REF!,2))</f>
        <v>#REF!</v>
      </c>
      <c r="O75" s="65" t="e">
        <f>IF(LEN(#REF!)=0,"",ROUND(#REF!,1))</f>
        <v>#REF!</v>
      </c>
      <c r="P75" s="66" t="e">
        <f>IF(LEN(#REF!)=0,"",ROUND(#REF!,1))</f>
        <v>#REF!</v>
      </c>
      <c r="Q75" s="67" t="e">
        <f>IF(LEN(#REF!)=0,"",ROUND(#REF!,1))</f>
        <v>#REF!</v>
      </c>
      <c r="R75" s="65" t="e">
        <f>IF(LEN(#REF!)=0,"",ROUND(#REF!,1))</f>
        <v>#REF!</v>
      </c>
      <c r="S75" s="68" t="e">
        <f>IF(LEN(#REF!)=0,"",ROUND(#REF!,1))</f>
        <v>#REF!</v>
      </c>
      <c r="T75" s="69" t="e">
        <f t="shared" si="2"/>
        <v>#REF!</v>
      </c>
    </row>
    <row r="76" spans="2:20">
      <c r="B76" s="90"/>
      <c r="C76" s="52"/>
      <c r="D76" s="62" t="s">
        <v>83</v>
      </c>
      <c r="E76" s="63"/>
      <c r="F76" s="64"/>
      <c r="G76" s="64"/>
      <c r="H76" s="64"/>
      <c r="I76" s="64"/>
      <c r="J76" s="64"/>
      <c r="K76" s="65" t="e">
        <f>IF(LEN(#REF!)=0,"",ROUND(#REF!,2))</f>
        <v>#REF!</v>
      </c>
      <c r="L76" s="65" t="e">
        <f>IF(LEN(#REF!)=0,"",ROUND(#REF!,2))</f>
        <v>#REF!</v>
      </c>
      <c r="M76" s="65" t="e">
        <f>IF(LEN(#REF!)=0,"",ROUND(#REF!,2))</f>
        <v>#REF!</v>
      </c>
      <c r="N76" s="65" t="e">
        <f>IF(LEN(#REF!)=0,"",ROUND(#REF!,2))</f>
        <v>#REF!</v>
      </c>
      <c r="O76" s="65" t="e">
        <f>IF(LEN(#REF!)=0,"",ROUND(#REF!,1))</f>
        <v>#REF!</v>
      </c>
      <c r="P76" s="66" t="e">
        <f>IF(LEN(#REF!)=0,"",ROUND(#REF!,1))</f>
        <v>#REF!</v>
      </c>
      <c r="Q76" s="67" t="e">
        <f>IF(LEN(#REF!)=0,"",ROUND(#REF!,1))</f>
        <v>#REF!</v>
      </c>
      <c r="R76" s="65" t="e">
        <f>IF(LEN(#REF!)=0,"",ROUND(#REF!,1))</f>
        <v>#REF!</v>
      </c>
      <c r="S76" s="68" t="e">
        <f>IF(LEN(#REF!)=0,"",ROUND(#REF!,1))</f>
        <v>#REF!</v>
      </c>
      <c r="T76" s="69" t="e">
        <f t="shared" si="2"/>
        <v>#REF!</v>
      </c>
    </row>
    <row r="77" spans="2:20">
      <c r="B77" s="90"/>
      <c r="C77" s="52"/>
      <c r="D77" s="62" t="s">
        <v>84</v>
      </c>
      <c r="E77" s="63"/>
      <c r="F77" s="64"/>
      <c r="G77" s="64"/>
      <c r="H77" s="64"/>
      <c r="I77" s="64"/>
      <c r="J77" s="64"/>
      <c r="K77" s="65" t="e">
        <f>IF(LEN(#REF!)=0,"",ROUND(#REF!,2))</f>
        <v>#REF!</v>
      </c>
      <c r="L77" s="65" t="e">
        <f>IF(LEN(#REF!)=0,"",ROUND(#REF!,2))</f>
        <v>#REF!</v>
      </c>
      <c r="M77" s="65" t="e">
        <f>IF(LEN(#REF!)=0,"",ROUND(#REF!,2))</f>
        <v>#REF!</v>
      </c>
      <c r="N77" s="65" t="e">
        <f>IF(LEN(#REF!)=0,"",ROUND(#REF!,2))</f>
        <v>#REF!</v>
      </c>
      <c r="O77" s="65" t="e">
        <f>IF(LEN(#REF!)=0,"",ROUND(#REF!,1))</f>
        <v>#REF!</v>
      </c>
      <c r="P77" s="66" t="e">
        <f>IF(LEN(#REF!)=0,"",ROUND(#REF!,1))</f>
        <v>#REF!</v>
      </c>
      <c r="Q77" s="67" t="e">
        <f>IF(LEN(#REF!)=0,"",ROUND(#REF!,1))</f>
        <v>#REF!</v>
      </c>
      <c r="R77" s="65" t="e">
        <f>IF(LEN(#REF!)=0,"",ROUND(#REF!,1))</f>
        <v>#REF!</v>
      </c>
      <c r="S77" s="68" t="e">
        <f>IF(LEN(#REF!)=0,"",ROUND(#REF!,1))</f>
        <v>#REF!</v>
      </c>
      <c r="T77" s="69" t="e">
        <f t="shared" si="2"/>
        <v>#REF!</v>
      </c>
    </row>
    <row r="78" spans="2:20">
      <c r="B78" s="90"/>
      <c r="C78" s="52"/>
      <c r="D78" s="62" t="s">
        <v>85</v>
      </c>
      <c r="E78" s="63"/>
      <c r="F78" s="64"/>
      <c r="G78" s="64"/>
      <c r="H78" s="64"/>
      <c r="I78" s="64"/>
      <c r="J78" s="64"/>
      <c r="K78" s="65" t="e">
        <f>IF(LEN(#REF!)=0,"",ROUND(#REF!,2))</f>
        <v>#REF!</v>
      </c>
      <c r="L78" s="65" t="e">
        <f>IF(LEN(#REF!)=0,"",ROUND(#REF!,2))</f>
        <v>#REF!</v>
      </c>
      <c r="M78" s="65" t="e">
        <f>IF(LEN(#REF!)=0,"",ROUND(#REF!,2))</f>
        <v>#REF!</v>
      </c>
      <c r="N78" s="65" t="e">
        <f>IF(LEN(#REF!)=0,"",ROUND(#REF!,2))</f>
        <v>#REF!</v>
      </c>
      <c r="O78" s="65" t="e">
        <f>IF(LEN(#REF!)=0,"",ROUND(#REF!,1))</f>
        <v>#REF!</v>
      </c>
      <c r="P78" s="66" t="e">
        <f>IF(LEN(#REF!)=0,"",ROUND(#REF!,1))</f>
        <v>#REF!</v>
      </c>
      <c r="Q78" s="67" t="e">
        <f>IF(LEN(#REF!)=0,"",ROUND(#REF!,1))</f>
        <v>#REF!</v>
      </c>
      <c r="R78" s="65" t="e">
        <f>IF(LEN(#REF!)=0,"",ROUND(#REF!,1))</f>
        <v>#REF!</v>
      </c>
      <c r="S78" s="68" t="e">
        <f>IF(LEN(#REF!)=0,"",ROUND(#REF!,1))</f>
        <v>#REF!</v>
      </c>
      <c r="T78" s="69" t="e">
        <f t="shared" si="2"/>
        <v>#REF!</v>
      </c>
    </row>
    <row r="79" spans="2:20">
      <c r="B79" s="90"/>
      <c r="C79" s="52" t="s">
        <v>108</v>
      </c>
      <c r="D79" s="62" t="s">
        <v>81</v>
      </c>
      <c r="E79" s="63"/>
      <c r="F79" s="64"/>
      <c r="G79" s="64"/>
      <c r="H79" s="64"/>
      <c r="I79" s="64"/>
      <c r="J79" s="64"/>
      <c r="K79" s="65" t="e">
        <f>IF(LEN(#REF!)=0,"",ROUND(#REF!,2))</f>
        <v>#REF!</v>
      </c>
      <c r="L79" s="65" t="e">
        <f>IF(LEN(#REF!)=0,"",ROUND(#REF!,2))</f>
        <v>#REF!</v>
      </c>
      <c r="M79" s="65" t="e">
        <f>IF(LEN(#REF!)=0,"",ROUND(#REF!,2))</f>
        <v>#REF!</v>
      </c>
      <c r="N79" s="65" t="e">
        <f>IF(LEN(#REF!)=0,"",ROUND(#REF!,2))</f>
        <v>#REF!</v>
      </c>
      <c r="O79" s="65" t="e">
        <f>IF(LEN(#REF!)=0,"",ROUND(#REF!,1))</f>
        <v>#REF!</v>
      </c>
      <c r="P79" s="66" t="e">
        <f>IF(LEN(#REF!)=0,"",ROUND(#REF!,1))</f>
        <v>#REF!</v>
      </c>
      <c r="Q79" s="67" t="e">
        <f>IF(LEN(#REF!)=0,"",ROUND(#REF!,1))</f>
        <v>#REF!</v>
      </c>
      <c r="R79" s="65" t="e">
        <f>IF(LEN(#REF!)=0,"",ROUND(#REF!,1))</f>
        <v>#REF!</v>
      </c>
      <c r="S79" s="68" t="e">
        <f>IF(LEN(#REF!)=0,"",ROUND(#REF!,1))</f>
        <v>#REF!</v>
      </c>
      <c r="T79" s="69" t="e">
        <f t="shared" si="2"/>
        <v>#REF!</v>
      </c>
    </row>
    <row r="80" spans="2:20">
      <c r="B80" s="90"/>
      <c r="C80" s="52"/>
      <c r="D80" s="62" t="s">
        <v>82</v>
      </c>
      <c r="E80" s="63"/>
      <c r="F80" s="64"/>
      <c r="G80" s="64"/>
      <c r="H80" s="64"/>
      <c r="I80" s="64"/>
      <c r="J80" s="64"/>
      <c r="K80" s="65" t="e">
        <f>IF(LEN(#REF!)=0,"",ROUND(#REF!,2))</f>
        <v>#REF!</v>
      </c>
      <c r="L80" s="65" t="e">
        <f>IF(LEN(#REF!)=0,"",ROUND(#REF!,2))</f>
        <v>#REF!</v>
      </c>
      <c r="M80" s="65" t="e">
        <f>IF(LEN(#REF!)=0,"",ROUND(#REF!,2))</f>
        <v>#REF!</v>
      </c>
      <c r="N80" s="65" t="e">
        <f>IF(LEN(#REF!)=0,"",ROUND(#REF!,2))</f>
        <v>#REF!</v>
      </c>
      <c r="O80" s="65" t="e">
        <f>IF(LEN(#REF!)=0,"",ROUND(#REF!,1))</f>
        <v>#REF!</v>
      </c>
      <c r="P80" s="66" t="e">
        <f>IF(LEN(#REF!)=0,"",ROUND(#REF!,1))</f>
        <v>#REF!</v>
      </c>
      <c r="Q80" s="67" t="e">
        <f>IF(LEN(#REF!)=0,"",ROUND(#REF!,1))</f>
        <v>#REF!</v>
      </c>
      <c r="R80" s="65" t="e">
        <f>IF(LEN(#REF!)=0,"",ROUND(#REF!,1))</f>
        <v>#REF!</v>
      </c>
      <c r="S80" s="68" t="e">
        <f>IF(LEN(#REF!)=0,"",ROUND(#REF!,1))</f>
        <v>#REF!</v>
      </c>
      <c r="T80" s="69" t="e">
        <f t="shared" si="2"/>
        <v>#REF!</v>
      </c>
    </row>
    <row r="81" spans="2:20">
      <c r="B81" s="90"/>
      <c r="C81" s="52"/>
      <c r="D81" s="62" t="s">
        <v>83</v>
      </c>
      <c r="E81" s="63"/>
      <c r="F81" s="64"/>
      <c r="G81" s="64"/>
      <c r="H81" s="64"/>
      <c r="I81" s="64"/>
      <c r="J81" s="64"/>
      <c r="K81" s="65" t="e">
        <f>IF(LEN(#REF!)=0,"",ROUND(#REF!,2))</f>
        <v>#REF!</v>
      </c>
      <c r="L81" s="65" t="e">
        <f>IF(LEN(#REF!)=0,"",ROUND(#REF!,2))</f>
        <v>#REF!</v>
      </c>
      <c r="M81" s="65" t="e">
        <f>IF(LEN(#REF!)=0,"",ROUND(#REF!,2))</f>
        <v>#REF!</v>
      </c>
      <c r="N81" s="65" t="e">
        <f>IF(LEN(#REF!)=0,"",ROUND(#REF!,2))</f>
        <v>#REF!</v>
      </c>
      <c r="O81" s="65" t="e">
        <f>IF(LEN(#REF!)=0,"",ROUND(#REF!,1))</f>
        <v>#REF!</v>
      </c>
      <c r="P81" s="66" t="e">
        <f>IF(LEN(#REF!)=0,"",ROUND(#REF!,1))</f>
        <v>#REF!</v>
      </c>
      <c r="Q81" s="67" t="e">
        <f>IF(LEN(#REF!)=0,"",ROUND(#REF!,1))</f>
        <v>#REF!</v>
      </c>
      <c r="R81" s="65" t="e">
        <f>IF(LEN(#REF!)=0,"",ROUND(#REF!,1))</f>
        <v>#REF!</v>
      </c>
      <c r="S81" s="68" t="e">
        <f>IF(LEN(#REF!)=0,"",ROUND(#REF!,1))</f>
        <v>#REF!</v>
      </c>
      <c r="T81" s="69" t="e">
        <f t="shared" si="2"/>
        <v>#REF!</v>
      </c>
    </row>
    <row r="82" spans="2:20">
      <c r="B82" s="90"/>
      <c r="C82" s="52"/>
      <c r="D82" s="82" t="s">
        <v>84</v>
      </c>
      <c r="E82" s="83"/>
      <c r="F82" s="84"/>
      <c r="G82" s="84"/>
      <c r="H82" s="84"/>
      <c r="I82" s="84"/>
      <c r="J82" s="84"/>
      <c r="K82" s="85" t="e">
        <f>IF(LEN(#REF!)=0,"",ROUND(#REF!,2))</f>
        <v>#REF!</v>
      </c>
      <c r="L82" s="85" t="e">
        <f>IF(LEN(#REF!)=0,"",ROUND(#REF!,2))</f>
        <v>#REF!</v>
      </c>
      <c r="M82" s="85" t="e">
        <f>IF(LEN(#REF!)=0,"",ROUND(#REF!,2))</f>
        <v>#REF!</v>
      </c>
      <c r="N82" s="85" t="e">
        <f>IF(LEN(#REF!)=0,"",ROUND(#REF!,2))</f>
        <v>#REF!</v>
      </c>
      <c r="O82" s="85" t="e">
        <f>IF(LEN(#REF!)=0,"",ROUND(#REF!,1))</f>
        <v>#REF!</v>
      </c>
      <c r="P82" s="86" t="e">
        <f>IF(LEN(#REF!)=0,"",ROUND(#REF!,1))</f>
        <v>#REF!</v>
      </c>
      <c r="Q82" s="87" t="e">
        <f>IF(LEN(#REF!)=0,"",ROUND(#REF!,1))</f>
        <v>#REF!</v>
      </c>
      <c r="R82" s="85" t="e">
        <f>IF(LEN(#REF!)=0,"",ROUND(#REF!,1))</f>
        <v>#REF!</v>
      </c>
      <c r="S82" s="88" t="e">
        <f>IF(LEN(#REF!)=0,"",ROUND(#REF!,1))</f>
        <v>#REF!</v>
      </c>
      <c r="T82" s="89" t="e">
        <f t="shared" si="2"/>
        <v>#REF!</v>
      </c>
    </row>
    <row r="83" spans="2:20" ht="19.5" thickBot="1">
      <c r="B83" s="90"/>
      <c r="C83" s="70"/>
      <c r="D83" s="71" t="s">
        <v>85</v>
      </c>
      <c r="E83" s="72"/>
      <c r="F83" s="73"/>
      <c r="G83" s="73"/>
      <c r="H83" s="73"/>
      <c r="I83" s="73"/>
      <c r="J83" s="73"/>
      <c r="K83" s="74" t="e">
        <f>IF(LEN(#REF!)=0,"",ROUND(#REF!,2))</f>
        <v>#REF!</v>
      </c>
      <c r="L83" s="74" t="e">
        <f>IF(LEN(#REF!)=0,"",ROUND(#REF!,2))</f>
        <v>#REF!</v>
      </c>
      <c r="M83" s="74" t="e">
        <f>IF(LEN(#REF!)=0,"",ROUND(#REF!,2))</f>
        <v>#REF!</v>
      </c>
      <c r="N83" s="74" t="e">
        <f>IF(LEN(#REF!)=0,"",ROUND(#REF!,2))</f>
        <v>#REF!</v>
      </c>
      <c r="O83" s="74" t="e">
        <f>IF(LEN(#REF!)=0,"",ROUND(#REF!,1))</f>
        <v>#REF!</v>
      </c>
      <c r="P83" s="75" t="e">
        <f>IF(LEN(#REF!)=0,"",ROUND(#REF!,1))</f>
        <v>#REF!</v>
      </c>
      <c r="Q83" s="76" t="e">
        <f>IF(LEN(#REF!)=0,"",ROUND(#REF!,1))</f>
        <v>#REF!</v>
      </c>
      <c r="R83" s="74" t="e">
        <f>IF(LEN(#REF!)=0,"",ROUND(#REF!,1))</f>
        <v>#REF!</v>
      </c>
      <c r="S83" s="77" t="e">
        <f>IF(LEN(#REF!)=0,"",ROUND(#REF!,1))</f>
        <v>#REF!</v>
      </c>
      <c r="T83" s="78" t="e">
        <f t="shared" si="2"/>
        <v>#REF!</v>
      </c>
    </row>
    <row r="84" spans="2:20">
      <c r="B84" s="90"/>
      <c r="C84" s="52" t="s">
        <v>109</v>
      </c>
      <c r="D84" s="53" t="s">
        <v>81</v>
      </c>
      <c r="E84" s="79"/>
      <c r="F84" s="80"/>
      <c r="G84" s="80"/>
      <c r="H84" s="80"/>
      <c r="I84" s="80"/>
      <c r="J84" s="80"/>
      <c r="K84" s="59" t="e">
        <f>IF(LEN(#REF!)=0,"",ROUND(#REF!,2))</f>
        <v>#REF!</v>
      </c>
      <c r="L84" s="59" t="e">
        <f>IF(LEN(#REF!)=0,"",ROUND(#REF!,2))</f>
        <v>#REF!</v>
      </c>
      <c r="M84" s="59" t="e">
        <f>IF(LEN(#REF!)=0,"",ROUND(#REF!,2))</f>
        <v>#REF!</v>
      </c>
      <c r="N84" s="59" t="e">
        <f>IF(LEN(#REF!)=0,"",ROUND(#REF!,2))</f>
        <v>#REF!</v>
      </c>
      <c r="O84" s="59" t="e">
        <f>IF(LEN(#REF!)=0,"",ROUND(#REF!,1))</f>
        <v>#REF!</v>
      </c>
      <c r="P84" s="81" t="e">
        <f>IF(LEN(#REF!)=0,"",ROUND(#REF!,1))</f>
        <v>#REF!</v>
      </c>
      <c r="Q84" s="58" t="e">
        <f>IF(LEN(#REF!)=0,"",ROUND(#REF!,1))</f>
        <v>#REF!</v>
      </c>
      <c r="R84" s="59" t="e">
        <f>IF(LEN(#REF!)=0,"",ROUND(#REF!,1))</f>
        <v>#REF!</v>
      </c>
      <c r="S84" s="60" t="e">
        <f>IF(LEN(#REF!)=0,"",ROUND(#REF!,1))</f>
        <v>#REF!</v>
      </c>
      <c r="T84" s="61" t="e">
        <f t="shared" si="2"/>
        <v>#REF!</v>
      </c>
    </row>
    <row r="85" spans="2:20">
      <c r="B85" s="90"/>
      <c r="C85" s="52"/>
      <c r="D85" s="62" t="s">
        <v>82</v>
      </c>
      <c r="E85" s="63"/>
      <c r="F85" s="64"/>
      <c r="G85" s="64"/>
      <c r="H85" s="64"/>
      <c r="I85" s="64"/>
      <c r="J85" s="64"/>
      <c r="K85" s="65" t="e">
        <f>IF(LEN(#REF!)=0,"",ROUND(#REF!,2))</f>
        <v>#REF!</v>
      </c>
      <c r="L85" s="65" t="e">
        <f>IF(LEN(#REF!)=0,"",ROUND(#REF!,2))</f>
        <v>#REF!</v>
      </c>
      <c r="M85" s="65" t="e">
        <f>IF(LEN(#REF!)=0,"",ROUND(#REF!,2))</f>
        <v>#REF!</v>
      </c>
      <c r="N85" s="65" t="e">
        <f>IF(LEN(#REF!)=0,"",ROUND(#REF!,2))</f>
        <v>#REF!</v>
      </c>
      <c r="O85" s="65" t="e">
        <f>IF(LEN(#REF!)=0,"",ROUND(#REF!,1))</f>
        <v>#REF!</v>
      </c>
      <c r="P85" s="66" t="e">
        <f>IF(LEN(#REF!)=0,"",ROUND(#REF!,1))</f>
        <v>#REF!</v>
      </c>
      <c r="Q85" s="67" t="e">
        <f>IF(LEN(#REF!)=0,"",ROUND(#REF!,1))</f>
        <v>#REF!</v>
      </c>
      <c r="R85" s="65" t="e">
        <f>IF(LEN(#REF!)=0,"",ROUND(#REF!,1))</f>
        <v>#REF!</v>
      </c>
      <c r="S85" s="68" t="e">
        <f>IF(LEN(#REF!)=0,"",ROUND(#REF!,1))</f>
        <v>#REF!</v>
      </c>
      <c r="T85" s="69" t="e">
        <f t="shared" si="2"/>
        <v>#REF!</v>
      </c>
    </row>
    <row r="86" spans="2:20">
      <c r="B86" s="90"/>
      <c r="C86" s="52"/>
      <c r="D86" s="62" t="s">
        <v>83</v>
      </c>
      <c r="E86" s="63"/>
      <c r="F86" s="64"/>
      <c r="G86" s="64"/>
      <c r="H86" s="64"/>
      <c r="I86" s="64"/>
      <c r="J86" s="64"/>
      <c r="K86" s="65" t="e">
        <f>IF(LEN(#REF!)=0,"",ROUND(#REF!,2))</f>
        <v>#REF!</v>
      </c>
      <c r="L86" s="65" t="e">
        <f>IF(LEN(#REF!)=0,"",ROUND(#REF!,2))</f>
        <v>#REF!</v>
      </c>
      <c r="M86" s="65" t="e">
        <f>IF(LEN(#REF!)=0,"",ROUND(#REF!,2))</f>
        <v>#REF!</v>
      </c>
      <c r="N86" s="65" t="e">
        <f>IF(LEN(#REF!)=0,"",ROUND(#REF!,2))</f>
        <v>#REF!</v>
      </c>
      <c r="O86" s="65" t="e">
        <f>IF(LEN(#REF!)=0,"",ROUND(#REF!,1))</f>
        <v>#REF!</v>
      </c>
      <c r="P86" s="66" t="e">
        <f>IF(LEN(#REF!)=0,"",ROUND(#REF!,1))</f>
        <v>#REF!</v>
      </c>
      <c r="Q86" s="67" t="e">
        <f>IF(LEN(#REF!)=0,"",ROUND(#REF!,1))</f>
        <v>#REF!</v>
      </c>
      <c r="R86" s="65" t="e">
        <f>IF(LEN(#REF!)=0,"",ROUND(#REF!,1))</f>
        <v>#REF!</v>
      </c>
      <c r="S86" s="68" t="e">
        <f>IF(LEN(#REF!)=0,"",ROUND(#REF!,1))</f>
        <v>#REF!</v>
      </c>
      <c r="T86" s="69" t="e">
        <f t="shared" si="2"/>
        <v>#REF!</v>
      </c>
    </row>
    <row r="87" spans="2:20">
      <c r="B87" s="90"/>
      <c r="C87" s="52"/>
      <c r="D87" s="82" t="s">
        <v>84</v>
      </c>
      <c r="E87" s="83"/>
      <c r="F87" s="84"/>
      <c r="G87" s="84"/>
      <c r="H87" s="84"/>
      <c r="I87" s="84"/>
      <c r="J87" s="84"/>
      <c r="K87" s="85" t="e">
        <f>IF(LEN(#REF!)=0,"",ROUND(#REF!,2))</f>
        <v>#REF!</v>
      </c>
      <c r="L87" s="85" t="e">
        <f>IF(LEN(#REF!)=0,"",ROUND(#REF!,2))</f>
        <v>#REF!</v>
      </c>
      <c r="M87" s="85" t="e">
        <f>IF(LEN(#REF!)=0,"",ROUND(#REF!,2))</f>
        <v>#REF!</v>
      </c>
      <c r="N87" s="85" t="e">
        <f>IF(LEN(#REF!)=0,"",ROUND(#REF!,2))</f>
        <v>#REF!</v>
      </c>
      <c r="O87" s="85" t="e">
        <f>IF(LEN(#REF!)=0,"",ROUND(#REF!,1))</f>
        <v>#REF!</v>
      </c>
      <c r="P87" s="86" t="e">
        <f>IF(LEN(#REF!)=0,"",ROUND(#REF!,1))</f>
        <v>#REF!</v>
      </c>
      <c r="Q87" s="87" t="e">
        <f>IF(LEN(#REF!)=0,"",ROUND(#REF!,1))</f>
        <v>#REF!</v>
      </c>
      <c r="R87" s="85" t="e">
        <f>IF(LEN(#REF!)=0,"",ROUND(#REF!,1))</f>
        <v>#REF!</v>
      </c>
      <c r="S87" s="88" t="e">
        <f>IF(LEN(#REF!)=0,"",ROUND(#REF!,1))</f>
        <v>#REF!</v>
      </c>
      <c r="T87" s="89" t="e">
        <f t="shared" si="2"/>
        <v>#REF!</v>
      </c>
    </row>
    <row r="88" spans="2:20" ht="19.5" thickBot="1">
      <c r="B88" s="90"/>
      <c r="C88" s="70"/>
      <c r="D88" s="71" t="s">
        <v>85</v>
      </c>
      <c r="E88" s="72"/>
      <c r="F88" s="73"/>
      <c r="G88" s="73"/>
      <c r="H88" s="73"/>
      <c r="I88" s="73"/>
      <c r="J88" s="73"/>
      <c r="K88" s="74" t="e">
        <f>IF(LEN(#REF!)=0,"",ROUND(#REF!,2))</f>
        <v>#REF!</v>
      </c>
      <c r="L88" s="74" t="e">
        <f>IF(LEN(#REF!)=0,"",ROUND(#REF!,2))</f>
        <v>#REF!</v>
      </c>
      <c r="M88" s="74" t="e">
        <f>IF(LEN(#REF!)=0,"",ROUND(#REF!,2))</f>
        <v>#REF!</v>
      </c>
      <c r="N88" s="74" t="e">
        <f>IF(LEN(#REF!)=0,"",ROUND(#REF!,2))</f>
        <v>#REF!</v>
      </c>
      <c r="O88" s="74" t="e">
        <f>IF(LEN(#REF!)=0,"",ROUND(#REF!,1))</f>
        <v>#REF!</v>
      </c>
      <c r="P88" s="75" t="e">
        <f>IF(LEN(#REF!)=0,"",ROUND(#REF!,1))</f>
        <v>#REF!</v>
      </c>
      <c r="Q88" s="76" t="e">
        <f>IF(LEN(#REF!)=0,"",ROUND(#REF!,1))</f>
        <v>#REF!</v>
      </c>
      <c r="R88" s="74" t="e">
        <f>IF(LEN(#REF!)=0,"",ROUND(#REF!,1))</f>
        <v>#REF!</v>
      </c>
      <c r="S88" s="77" t="e">
        <f>IF(LEN(#REF!)=0,"",ROUND(#REF!,1))</f>
        <v>#REF!</v>
      </c>
      <c r="T88" s="78" t="e">
        <f t="shared" si="2"/>
        <v>#REF!</v>
      </c>
    </row>
    <row r="89" spans="2:20">
      <c r="B89" s="90"/>
      <c r="C89" s="52" t="s">
        <v>110</v>
      </c>
      <c r="D89" s="53" t="s">
        <v>81</v>
      </c>
      <c r="E89" s="79"/>
      <c r="F89" s="80"/>
      <c r="G89" s="80"/>
      <c r="H89" s="80"/>
      <c r="I89" s="80"/>
      <c r="J89" s="80"/>
      <c r="K89" s="59" t="e">
        <f>IF(LEN(#REF!)=0,"",ROUND(#REF!,2))</f>
        <v>#REF!</v>
      </c>
      <c r="L89" s="59" t="e">
        <f>IF(LEN(#REF!)=0,"",ROUND(#REF!,2))</f>
        <v>#REF!</v>
      </c>
      <c r="M89" s="59" t="e">
        <f>IF(LEN(#REF!)=0,"",ROUND(#REF!,2))</f>
        <v>#REF!</v>
      </c>
      <c r="N89" s="59" t="e">
        <f>IF(LEN(#REF!)=0,"",ROUND(#REF!,2))</f>
        <v>#REF!</v>
      </c>
      <c r="O89" s="59" t="e">
        <f>IF(LEN(#REF!)=0,"",ROUND(#REF!,1))</f>
        <v>#REF!</v>
      </c>
      <c r="P89" s="81" t="e">
        <f>IF(LEN(#REF!)=0,"",ROUND(#REF!,1))</f>
        <v>#REF!</v>
      </c>
      <c r="Q89" s="58" t="e">
        <f>IF(LEN(#REF!)=0,"",ROUND(#REF!,1))</f>
        <v>#REF!</v>
      </c>
      <c r="R89" s="59" t="e">
        <f>IF(LEN(#REF!)=0,"",ROUND(#REF!,1))</f>
        <v>#REF!</v>
      </c>
      <c r="S89" s="60" t="e">
        <f>IF(LEN(#REF!)=0,"",ROUND(#REF!,1))</f>
        <v>#REF!</v>
      </c>
      <c r="T89" s="61" t="e">
        <f t="shared" si="2"/>
        <v>#REF!</v>
      </c>
    </row>
    <row r="90" spans="2:20">
      <c r="B90" s="90"/>
      <c r="C90" s="52"/>
      <c r="D90" s="62" t="s">
        <v>82</v>
      </c>
      <c r="E90" s="63"/>
      <c r="F90" s="64"/>
      <c r="G90" s="64"/>
      <c r="H90" s="64"/>
      <c r="I90" s="64"/>
      <c r="J90" s="64"/>
      <c r="K90" s="65" t="e">
        <f>IF(LEN(#REF!)=0,"",ROUND(#REF!,2))</f>
        <v>#REF!</v>
      </c>
      <c r="L90" s="65" t="e">
        <f>IF(LEN(#REF!)=0,"",ROUND(#REF!,2))</f>
        <v>#REF!</v>
      </c>
      <c r="M90" s="65" t="e">
        <f>IF(LEN(#REF!)=0,"",ROUND(#REF!,2))</f>
        <v>#REF!</v>
      </c>
      <c r="N90" s="65" t="e">
        <f>IF(LEN(#REF!)=0,"",ROUND(#REF!,2))</f>
        <v>#REF!</v>
      </c>
      <c r="O90" s="65" t="e">
        <f>IF(LEN(#REF!)=0,"",ROUND(#REF!,1))</f>
        <v>#REF!</v>
      </c>
      <c r="P90" s="66" t="e">
        <f>IF(LEN(#REF!)=0,"",ROUND(#REF!,1))</f>
        <v>#REF!</v>
      </c>
      <c r="Q90" s="67" t="e">
        <f>IF(LEN(#REF!)=0,"",ROUND(#REF!,1))</f>
        <v>#REF!</v>
      </c>
      <c r="R90" s="65" t="e">
        <f>IF(LEN(#REF!)=0,"",ROUND(#REF!,1))</f>
        <v>#REF!</v>
      </c>
      <c r="S90" s="68" t="e">
        <f>IF(LEN(#REF!)=0,"",ROUND(#REF!,1))</f>
        <v>#REF!</v>
      </c>
      <c r="T90" s="69" t="e">
        <f t="shared" si="2"/>
        <v>#REF!</v>
      </c>
    </row>
    <row r="91" spans="2:20">
      <c r="B91" s="117"/>
      <c r="C91" s="52"/>
      <c r="D91" s="62" t="s">
        <v>83</v>
      </c>
      <c r="E91" s="63"/>
      <c r="F91" s="64"/>
      <c r="G91" s="64"/>
      <c r="H91" s="64"/>
      <c r="I91" s="64"/>
      <c r="J91" s="64"/>
      <c r="K91" s="65" t="e">
        <f>IF(LEN(#REF!)=0,"",ROUND(#REF!,2))</f>
        <v>#REF!</v>
      </c>
      <c r="L91" s="65" t="e">
        <f>IF(LEN(#REF!)=0,"",ROUND(#REF!,2))</f>
        <v>#REF!</v>
      </c>
      <c r="M91" s="65" t="e">
        <f>IF(LEN(#REF!)=0,"",ROUND(#REF!,2))</f>
        <v>#REF!</v>
      </c>
      <c r="N91" s="65" t="e">
        <f>IF(LEN(#REF!)=0,"",ROUND(#REF!,2))</f>
        <v>#REF!</v>
      </c>
      <c r="O91" s="65" t="e">
        <f>IF(LEN(#REF!)=0,"",ROUND(#REF!,1))</f>
        <v>#REF!</v>
      </c>
      <c r="P91" s="66" t="e">
        <f>IF(LEN(#REF!)=0,"",ROUND(#REF!,1))</f>
        <v>#REF!</v>
      </c>
      <c r="Q91" s="67" t="e">
        <f>IF(LEN(#REF!)=0,"",ROUND(#REF!,1))</f>
        <v>#REF!</v>
      </c>
      <c r="R91" s="65" t="e">
        <f>IF(LEN(#REF!)=0,"",ROUND(#REF!,1))</f>
        <v>#REF!</v>
      </c>
      <c r="S91" s="68" t="e">
        <f>IF(LEN(#REF!)=0,"",ROUND(#REF!,1))</f>
        <v>#REF!</v>
      </c>
      <c r="T91" s="69" t="e">
        <f t="shared" si="2"/>
        <v>#REF!</v>
      </c>
    </row>
    <row r="92" spans="2:20">
      <c r="B92" s="117"/>
      <c r="D92" s="82" t="s">
        <v>84</v>
      </c>
      <c r="E92" s="83"/>
      <c r="F92" s="84"/>
      <c r="G92" s="84"/>
      <c r="H92" s="84"/>
      <c r="I92" s="84"/>
      <c r="J92" s="84"/>
      <c r="K92" s="85" t="e">
        <f>IF(LEN(#REF!)=0,"",ROUND(#REF!,2))</f>
        <v>#REF!</v>
      </c>
      <c r="L92" s="85" t="e">
        <f>IF(LEN(#REF!)=0,"",ROUND(#REF!,2))</f>
        <v>#REF!</v>
      </c>
      <c r="M92" s="85" t="e">
        <f>IF(LEN(#REF!)=0,"",ROUND(#REF!,2))</f>
        <v>#REF!</v>
      </c>
      <c r="N92" s="85" t="e">
        <f>IF(LEN(#REF!)=0,"",ROUND(#REF!,2))</f>
        <v>#REF!</v>
      </c>
      <c r="O92" s="85" t="e">
        <f>IF(LEN(#REF!)=0,"",ROUND(#REF!,1))</f>
        <v>#REF!</v>
      </c>
      <c r="P92" s="86" t="e">
        <f>IF(LEN(#REF!)=0,"",ROUND(#REF!,1))</f>
        <v>#REF!</v>
      </c>
      <c r="Q92" s="87" t="e">
        <f>IF(LEN(#REF!)=0,"",ROUND(#REF!,1))</f>
        <v>#REF!</v>
      </c>
      <c r="R92" s="85" t="e">
        <f>IF(LEN(#REF!)=0,"",ROUND(#REF!,1))</f>
        <v>#REF!</v>
      </c>
      <c r="S92" s="88" t="e">
        <f>IF(LEN(#REF!)=0,"",ROUND(#REF!,1))</f>
        <v>#REF!</v>
      </c>
      <c r="T92" s="89" t="e">
        <f t="shared" si="2"/>
        <v>#REF!</v>
      </c>
    </row>
    <row r="93" spans="2:20" ht="19.5" thickBot="1">
      <c r="B93" s="117"/>
      <c r="C93" s="118"/>
      <c r="D93" s="71" t="s">
        <v>85</v>
      </c>
      <c r="E93" s="72"/>
      <c r="F93" s="73"/>
      <c r="G93" s="73"/>
      <c r="H93" s="73"/>
      <c r="I93" s="73"/>
      <c r="J93" s="73"/>
      <c r="K93" s="74" t="e">
        <f>IF(LEN(#REF!)=0,"",ROUND(#REF!,2))</f>
        <v>#REF!</v>
      </c>
      <c r="L93" s="74" t="e">
        <f>IF(LEN(#REF!)=0,"",ROUND(#REF!,2))</f>
        <v>#REF!</v>
      </c>
      <c r="M93" s="74" t="e">
        <f>IF(LEN(#REF!)=0,"",ROUND(#REF!,2))</f>
        <v>#REF!</v>
      </c>
      <c r="N93" s="74" t="e">
        <f>IF(LEN(#REF!)=0,"",ROUND(#REF!,2))</f>
        <v>#REF!</v>
      </c>
      <c r="O93" s="74" t="e">
        <f>IF(LEN(#REF!)=0,"",ROUND(#REF!,1))</f>
        <v>#REF!</v>
      </c>
      <c r="P93" s="75" t="e">
        <f>IF(LEN(#REF!)=0,"",ROUND(#REF!,1))</f>
        <v>#REF!</v>
      </c>
      <c r="Q93" s="76" t="e">
        <f>IF(LEN(#REF!)=0,"",ROUND(#REF!,1))</f>
        <v>#REF!</v>
      </c>
      <c r="R93" s="74" t="e">
        <f>IF(LEN(#REF!)=0,"",ROUND(#REF!,1))</f>
        <v>#REF!</v>
      </c>
      <c r="S93" s="77" t="e">
        <f>IF(LEN(#REF!)=0,"",ROUND(#REF!,1))</f>
        <v>#REF!</v>
      </c>
      <c r="T93" s="78" t="e">
        <f t="shared" si="2"/>
        <v>#REF!</v>
      </c>
    </row>
    <row r="94" spans="2:20">
      <c r="B94" s="117"/>
      <c r="C94" s="52" t="s">
        <v>111</v>
      </c>
      <c r="D94" s="53" t="s">
        <v>81</v>
      </c>
      <c r="E94" s="79"/>
      <c r="F94" s="80"/>
      <c r="G94" s="80"/>
      <c r="H94" s="80"/>
      <c r="I94" s="80"/>
      <c r="J94" s="80"/>
      <c r="K94" s="59" t="e">
        <f>IF(LEN(#REF!)=0,"",ROUND(#REF!,2))</f>
        <v>#REF!</v>
      </c>
      <c r="L94" s="59" t="e">
        <f>IF(LEN(#REF!)=0,"",ROUND(#REF!,2))</f>
        <v>#REF!</v>
      </c>
      <c r="M94" s="59" t="e">
        <f>IF(LEN(#REF!)=0,"",ROUND(#REF!,2))</f>
        <v>#REF!</v>
      </c>
      <c r="N94" s="59" t="e">
        <f>IF(LEN(#REF!)=0,"",ROUND(#REF!,2))</f>
        <v>#REF!</v>
      </c>
      <c r="O94" s="59" t="e">
        <f>IF(LEN(#REF!)=0,"",ROUND(#REF!,1))</f>
        <v>#REF!</v>
      </c>
      <c r="P94" s="81" t="e">
        <f>IF(LEN(#REF!)=0,"",ROUND(#REF!,1))</f>
        <v>#REF!</v>
      </c>
      <c r="Q94" s="58" t="e">
        <f>IF(LEN(#REF!)=0,"",ROUND(#REF!,1))</f>
        <v>#REF!</v>
      </c>
      <c r="R94" s="59" t="e">
        <f>IF(LEN(#REF!)=0,"",ROUND(#REF!,1))</f>
        <v>#REF!</v>
      </c>
      <c r="S94" s="60" t="e">
        <f>IF(LEN(#REF!)=0,"",ROUND(#REF!,1))</f>
        <v>#REF!</v>
      </c>
      <c r="T94" s="61" t="e">
        <f t="shared" si="2"/>
        <v>#REF!</v>
      </c>
    </row>
    <row r="95" spans="2:20">
      <c r="B95" s="117"/>
      <c r="C95" s="52"/>
      <c r="D95" s="62" t="s">
        <v>82</v>
      </c>
      <c r="E95" s="63"/>
      <c r="F95" s="64"/>
      <c r="G95" s="64"/>
      <c r="H95" s="64"/>
      <c r="I95" s="64"/>
      <c r="J95" s="64"/>
      <c r="K95" s="65" t="e">
        <f>IF(LEN(#REF!)=0,"",ROUND(#REF!,2))</f>
        <v>#REF!</v>
      </c>
      <c r="L95" s="65" t="e">
        <f>IF(LEN(#REF!)=0,"",ROUND(#REF!,2))</f>
        <v>#REF!</v>
      </c>
      <c r="M95" s="65" t="e">
        <f>IF(LEN(#REF!)=0,"",ROUND(#REF!,2))</f>
        <v>#REF!</v>
      </c>
      <c r="N95" s="65" t="e">
        <f>IF(LEN(#REF!)=0,"",ROUND(#REF!,2))</f>
        <v>#REF!</v>
      </c>
      <c r="O95" s="65" t="e">
        <f>IF(LEN(#REF!)=0,"",ROUND(#REF!,1))</f>
        <v>#REF!</v>
      </c>
      <c r="P95" s="66" t="e">
        <f>IF(LEN(#REF!)=0,"",ROUND(#REF!,1))</f>
        <v>#REF!</v>
      </c>
      <c r="Q95" s="67" t="e">
        <f>IF(LEN(#REF!)=0,"",ROUND(#REF!,1))</f>
        <v>#REF!</v>
      </c>
      <c r="R95" s="65" t="e">
        <f>IF(LEN(#REF!)=0,"",ROUND(#REF!,1))</f>
        <v>#REF!</v>
      </c>
      <c r="S95" s="68" t="e">
        <f>IF(LEN(#REF!)=0,"",ROUND(#REF!,1))</f>
        <v>#REF!</v>
      </c>
      <c r="T95" s="69" t="e">
        <f t="shared" si="2"/>
        <v>#REF!</v>
      </c>
    </row>
    <row r="96" spans="2:20">
      <c r="B96" s="117"/>
      <c r="C96" s="52"/>
      <c r="D96" s="62" t="s">
        <v>83</v>
      </c>
      <c r="E96" s="63"/>
      <c r="F96" s="64"/>
      <c r="G96" s="64"/>
      <c r="H96" s="64"/>
      <c r="I96" s="64"/>
      <c r="J96" s="64"/>
      <c r="K96" s="65" t="e">
        <f>IF(LEN(#REF!)=0,"",ROUND(#REF!,2))</f>
        <v>#REF!</v>
      </c>
      <c r="L96" s="65" t="e">
        <f>IF(LEN(#REF!)=0,"",ROUND(#REF!,2))</f>
        <v>#REF!</v>
      </c>
      <c r="M96" s="65" t="e">
        <f>IF(LEN(#REF!)=0,"",ROUND(#REF!,2))</f>
        <v>#REF!</v>
      </c>
      <c r="N96" s="65" t="e">
        <f>IF(LEN(#REF!)=0,"",ROUND(#REF!,2))</f>
        <v>#REF!</v>
      </c>
      <c r="O96" s="65" t="e">
        <f>IF(LEN(#REF!)=0,"",ROUND(#REF!,1))</f>
        <v>#REF!</v>
      </c>
      <c r="P96" s="66" t="e">
        <f>IF(LEN(#REF!)=0,"",ROUND(#REF!,1))</f>
        <v>#REF!</v>
      </c>
      <c r="Q96" s="67" t="e">
        <f>IF(LEN(#REF!)=0,"",ROUND(#REF!,1))</f>
        <v>#REF!</v>
      </c>
      <c r="R96" s="65" t="e">
        <f>IF(LEN(#REF!)=0,"",ROUND(#REF!,1))</f>
        <v>#REF!</v>
      </c>
      <c r="S96" s="68" t="e">
        <f>IF(LEN(#REF!)=0,"",ROUND(#REF!,1))</f>
        <v>#REF!</v>
      </c>
      <c r="T96" s="69" t="e">
        <f t="shared" si="2"/>
        <v>#REF!</v>
      </c>
    </row>
    <row r="97" spans="2:20">
      <c r="B97" s="117"/>
      <c r="C97" s="52"/>
      <c r="D97" s="82" t="s">
        <v>84</v>
      </c>
      <c r="E97" s="83"/>
      <c r="F97" s="84"/>
      <c r="G97" s="84"/>
      <c r="H97" s="84"/>
      <c r="I97" s="84"/>
      <c r="J97" s="84"/>
      <c r="K97" s="85" t="e">
        <f>IF(LEN(#REF!)=0,"",ROUND(#REF!,2))</f>
        <v>#REF!</v>
      </c>
      <c r="L97" s="85" t="e">
        <f>IF(LEN(#REF!)=0,"",ROUND(#REF!,2))</f>
        <v>#REF!</v>
      </c>
      <c r="M97" s="85" t="e">
        <f>IF(LEN(#REF!)=0,"",ROUND(#REF!,2))</f>
        <v>#REF!</v>
      </c>
      <c r="N97" s="85" t="e">
        <f>IF(LEN(#REF!)=0,"",ROUND(#REF!,2))</f>
        <v>#REF!</v>
      </c>
      <c r="O97" s="85" t="e">
        <f>IF(LEN(#REF!)=0,"",ROUND(#REF!,1))</f>
        <v>#REF!</v>
      </c>
      <c r="P97" s="86" t="e">
        <f>IF(LEN(#REF!)=0,"",ROUND(#REF!,1))</f>
        <v>#REF!</v>
      </c>
      <c r="Q97" s="87" t="e">
        <f>IF(LEN(#REF!)=0,"",ROUND(#REF!,1))</f>
        <v>#REF!</v>
      </c>
      <c r="R97" s="85" t="e">
        <f>IF(LEN(#REF!)=0,"",ROUND(#REF!,1))</f>
        <v>#REF!</v>
      </c>
      <c r="S97" s="88" t="e">
        <f>IF(LEN(#REF!)=0,"",ROUND(#REF!,1))</f>
        <v>#REF!</v>
      </c>
      <c r="T97" s="89" t="e">
        <f t="shared" si="2"/>
        <v>#REF!</v>
      </c>
    </row>
    <row r="98" spans="2:20" ht="19.5" thickBot="1">
      <c r="B98" s="117"/>
      <c r="C98" s="70"/>
      <c r="D98" s="71" t="s">
        <v>85</v>
      </c>
      <c r="E98" s="72"/>
      <c r="F98" s="73"/>
      <c r="G98" s="73"/>
      <c r="H98" s="73"/>
      <c r="I98" s="73"/>
      <c r="J98" s="73"/>
      <c r="K98" s="74" t="e">
        <f>IF(LEN(#REF!)=0,"",ROUND(#REF!,2))</f>
        <v>#REF!</v>
      </c>
      <c r="L98" s="74" t="e">
        <f>IF(LEN(#REF!)=0,"",ROUND(#REF!,2))</f>
        <v>#REF!</v>
      </c>
      <c r="M98" s="74" t="e">
        <f>IF(LEN(#REF!)=0,"",ROUND(#REF!,2))</f>
        <v>#REF!</v>
      </c>
      <c r="N98" s="74" t="e">
        <f>IF(LEN(#REF!)=0,"",ROUND(#REF!,2))</f>
        <v>#REF!</v>
      </c>
      <c r="O98" s="74" t="e">
        <f>IF(LEN(#REF!)=0,"",ROUND(#REF!,1))</f>
        <v>#REF!</v>
      </c>
      <c r="P98" s="75" t="e">
        <f>IF(LEN(#REF!)=0,"",ROUND(#REF!,1))</f>
        <v>#REF!</v>
      </c>
      <c r="Q98" s="76" t="e">
        <f>IF(LEN(#REF!)=0,"",ROUND(#REF!,1))</f>
        <v>#REF!</v>
      </c>
      <c r="R98" s="74" t="e">
        <f>IF(LEN(#REF!)=0,"",ROUND(#REF!,1))</f>
        <v>#REF!</v>
      </c>
      <c r="S98" s="77" t="e">
        <f>IF(LEN(#REF!)=0,"",ROUND(#REF!,1))</f>
        <v>#REF!</v>
      </c>
      <c r="T98" s="78" t="e">
        <f t="shared" si="2"/>
        <v>#REF!</v>
      </c>
    </row>
    <row r="99" spans="2:20">
      <c r="B99" s="117"/>
      <c r="C99" s="52" t="s">
        <v>112</v>
      </c>
      <c r="D99" s="53" t="s">
        <v>81</v>
      </c>
      <c r="E99" s="79"/>
      <c r="F99" s="80"/>
      <c r="G99" s="80"/>
      <c r="H99" s="80"/>
      <c r="I99" s="80"/>
      <c r="J99" s="80"/>
      <c r="K99" s="59" t="e">
        <f>IF(LEN(#REF!)=0,"",ROUND(#REF!,2))</f>
        <v>#REF!</v>
      </c>
      <c r="L99" s="59" t="e">
        <f>IF(LEN(#REF!)=0,"",ROUND(#REF!,2))</f>
        <v>#REF!</v>
      </c>
      <c r="M99" s="59" t="e">
        <f>IF(LEN(#REF!)=0,"",ROUND(#REF!,2))</f>
        <v>#REF!</v>
      </c>
      <c r="N99" s="59" t="e">
        <f>IF(LEN(#REF!)=0,"",ROUND(#REF!,2))</f>
        <v>#REF!</v>
      </c>
      <c r="O99" s="59" t="e">
        <f>IF(LEN(#REF!)=0,"",ROUND(#REF!,1))</f>
        <v>#REF!</v>
      </c>
      <c r="P99" s="81" t="e">
        <f>IF(LEN(#REF!)=0,"",ROUND(#REF!,1))</f>
        <v>#REF!</v>
      </c>
      <c r="Q99" s="58" t="e">
        <f>IF(LEN(#REF!)=0,"",ROUND(#REF!,1))</f>
        <v>#REF!</v>
      </c>
      <c r="R99" s="59" t="e">
        <f>IF(LEN(#REF!)=0,"",ROUND(#REF!,1))</f>
        <v>#REF!</v>
      </c>
      <c r="S99" s="60" t="e">
        <f>IF(LEN(#REF!)=0,"",ROUND(#REF!,1))</f>
        <v>#REF!</v>
      </c>
      <c r="T99" s="61" t="e">
        <f t="shared" si="2"/>
        <v>#REF!</v>
      </c>
    </row>
    <row r="100" spans="2:20">
      <c r="B100" s="117"/>
      <c r="C100" s="52"/>
      <c r="D100" s="62" t="s">
        <v>82</v>
      </c>
      <c r="E100" s="63"/>
      <c r="F100" s="64"/>
      <c r="G100" s="64"/>
      <c r="H100" s="64"/>
      <c r="I100" s="64"/>
      <c r="J100" s="64"/>
      <c r="K100" s="65" t="e">
        <f>IF(LEN(#REF!)=0,"",ROUND(#REF!,2))</f>
        <v>#REF!</v>
      </c>
      <c r="L100" s="65" t="e">
        <f>IF(LEN(#REF!)=0,"",ROUND(#REF!,2))</f>
        <v>#REF!</v>
      </c>
      <c r="M100" s="65" t="e">
        <f>IF(LEN(#REF!)=0,"",ROUND(#REF!,2))</f>
        <v>#REF!</v>
      </c>
      <c r="N100" s="65" t="e">
        <f>IF(LEN(#REF!)=0,"",ROUND(#REF!,2))</f>
        <v>#REF!</v>
      </c>
      <c r="O100" s="65" t="e">
        <f>IF(LEN(#REF!)=0,"",ROUND(#REF!,1))</f>
        <v>#REF!</v>
      </c>
      <c r="P100" s="66" t="e">
        <f>IF(LEN(#REF!)=0,"",ROUND(#REF!,1))</f>
        <v>#REF!</v>
      </c>
      <c r="Q100" s="67" t="e">
        <f>IF(LEN(#REF!)=0,"",ROUND(#REF!,1))</f>
        <v>#REF!</v>
      </c>
      <c r="R100" s="65" t="e">
        <f>IF(LEN(#REF!)=0,"",ROUND(#REF!,1))</f>
        <v>#REF!</v>
      </c>
      <c r="S100" s="68" t="e">
        <f>IF(LEN(#REF!)=0,"",ROUND(#REF!,1))</f>
        <v>#REF!</v>
      </c>
      <c r="T100" s="69" t="e">
        <f t="shared" si="2"/>
        <v>#REF!</v>
      </c>
    </row>
    <row r="101" spans="2:20">
      <c r="B101" s="117"/>
      <c r="C101" s="52"/>
      <c r="D101" s="62" t="s">
        <v>83</v>
      </c>
      <c r="E101" s="63"/>
      <c r="F101" s="64"/>
      <c r="G101" s="64"/>
      <c r="H101" s="64"/>
      <c r="I101" s="64"/>
      <c r="J101" s="64"/>
      <c r="K101" s="65" t="e">
        <f>IF(LEN(#REF!)=0,"",ROUND(#REF!,2))</f>
        <v>#REF!</v>
      </c>
      <c r="L101" s="65" t="e">
        <f>IF(LEN(#REF!)=0,"",ROUND(#REF!,2))</f>
        <v>#REF!</v>
      </c>
      <c r="M101" s="65" t="e">
        <f>IF(LEN(#REF!)=0,"",ROUND(#REF!,2))</f>
        <v>#REF!</v>
      </c>
      <c r="N101" s="65" t="e">
        <f>IF(LEN(#REF!)=0,"",ROUND(#REF!,2))</f>
        <v>#REF!</v>
      </c>
      <c r="O101" s="65" t="e">
        <f>IF(LEN(#REF!)=0,"",ROUND(#REF!,1))</f>
        <v>#REF!</v>
      </c>
      <c r="P101" s="66" t="e">
        <f>IF(LEN(#REF!)=0,"",ROUND(#REF!,1))</f>
        <v>#REF!</v>
      </c>
      <c r="Q101" s="67" t="e">
        <f>IF(LEN(#REF!)=0,"",ROUND(#REF!,1))</f>
        <v>#REF!</v>
      </c>
      <c r="R101" s="65" t="e">
        <f>IF(LEN(#REF!)=0,"",ROUND(#REF!,1))</f>
        <v>#REF!</v>
      </c>
      <c r="S101" s="68" t="e">
        <f>IF(LEN(#REF!)=0,"",ROUND(#REF!,1))</f>
        <v>#REF!</v>
      </c>
      <c r="T101" s="69" t="e">
        <f t="shared" si="2"/>
        <v>#REF!</v>
      </c>
    </row>
    <row r="102" spans="2:20">
      <c r="B102" s="117"/>
      <c r="C102" s="52"/>
      <c r="D102" s="82" t="s">
        <v>84</v>
      </c>
      <c r="E102" s="83"/>
      <c r="F102" s="84"/>
      <c r="G102" s="84"/>
      <c r="H102" s="84"/>
      <c r="I102" s="84"/>
      <c r="J102" s="84"/>
      <c r="K102" s="85" t="e">
        <f>IF(LEN(#REF!)=0,"",ROUND(#REF!,2))</f>
        <v>#REF!</v>
      </c>
      <c r="L102" s="85" t="e">
        <f>IF(LEN(#REF!)=0,"",ROUND(#REF!,2))</f>
        <v>#REF!</v>
      </c>
      <c r="M102" s="85" t="e">
        <f>IF(LEN(#REF!)=0,"",ROUND(#REF!,2))</f>
        <v>#REF!</v>
      </c>
      <c r="N102" s="85" t="e">
        <f>IF(LEN(#REF!)=0,"",ROUND(#REF!,2))</f>
        <v>#REF!</v>
      </c>
      <c r="O102" s="85" t="e">
        <f>IF(LEN(#REF!)=0,"",ROUND(#REF!,1))</f>
        <v>#REF!</v>
      </c>
      <c r="P102" s="86" t="e">
        <f>IF(LEN(#REF!)=0,"",ROUND(#REF!,1))</f>
        <v>#REF!</v>
      </c>
      <c r="Q102" s="87" t="e">
        <f>IF(LEN(#REF!)=0,"",ROUND(#REF!,1))</f>
        <v>#REF!</v>
      </c>
      <c r="R102" s="85" t="e">
        <f>IF(LEN(#REF!)=0,"",ROUND(#REF!,1))</f>
        <v>#REF!</v>
      </c>
      <c r="S102" s="88" t="e">
        <f>IF(LEN(#REF!)=0,"",ROUND(#REF!,1))</f>
        <v>#REF!</v>
      </c>
      <c r="T102" s="89" t="e">
        <f t="shared" si="2"/>
        <v>#REF!</v>
      </c>
    </row>
    <row r="103" spans="2:20" ht="19.5" thickBot="1">
      <c r="B103" s="117"/>
      <c r="C103" s="70"/>
      <c r="D103" s="71" t="s">
        <v>85</v>
      </c>
      <c r="E103" s="72"/>
      <c r="F103" s="73"/>
      <c r="G103" s="73"/>
      <c r="H103" s="73"/>
      <c r="I103" s="73"/>
      <c r="J103" s="73"/>
      <c r="K103" s="74" t="e">
        <f>IF(LEN(#REF!)=0,"",ROUND(#REF!,2))</f>
        <v>#REF!</v>
      </c>
      <c r="L103" s="74" t="e">
        <f>IF(LEN(#REF!)=0,"",ROUND(#REF!,2))</f>
        <v>#REF!</v>
      </c>
      <c r="M103" s="74" t="e">
        <f>IF(LEN(#REF!)=0,"",ROUND(#REF!,2))</f>
        <v>#REF!</v>
      </c>
      <c r="N103" s="74" t="e">
        <f>IF(LEN(#REF!)=0,"",ROUND(#REF!,2))</f>
        <v>#REF!</v>
      </c>
      <c r="O103" s="74" t="e">
        <f>IF(LEN(#REF!)=0,"",ROUND(#REF!,1))</f>
        <v>#REF!</v>
      </c>
      <c r="P103" s="75" t="e">
        <f>IF(LEN(#REF!)=0,"",ROUND(#REF!,1))</f>
        <v>#REF!</v>
      </c>
      <c r="Q103" s="76" t="e">
        <f>IF(LEN(#REF!)=0,"",ROUND(#REF!,1))</f>
        <v>#REF!</v>
      </c>
      <c r="R103" s="74" t="e">
        <f>IF(LEN(#REF!)=0,"",ROUND(#REF!,1))</f>
        <v>#REF!</v>
      </c>
      <c r="S103" s="77" t="e">
        <f>IF(LEN(#REF!)=0,"",ROUND(#REF!,1))</f>
        <v>#REF!</v>
      </c>
      <c r="T103" s="78" t="e">
        <f t="shared" si="2"/>
        <v>#REF!</v>
      </c>
    </row>
    <row r="104" spans="2:20">
      <c r="B104" s="117"/>
      <c r="C104" s="52" t="s">
        <v>113</v>
      </c>
      <c r="D104" s="53" t="s">
        <v>81</v>
      </c>
      <c r="E104" s="79"/>
      <c r="F104" s="80"/>
      <c r="G104" s="80"/>
      <c r="H104" s="80"/>
      <c r="I104" s="80"/>
      <c r="J104" s="80"/>
      <c r="K104" s="59" t="e">
        <f>IF(LEN(#REF!)=0,"",ROUND(#REF!,2))</f>
        <v>#REF!</v>
      </c>
      <c r="L104" s="59" t="e">
        <f>IF(LEN(#REF!)=0,"",ROUND(#REF!,2))</f>
        <v>#REF!</v>
      </c>
      <c r="M104" s="59" t="e">
        <f>IF(LEN(#REF!)=0,"",ROUND(#REF!,2))</f>
        <v>#REF!</v>
      </c>
      <c r="N104" s="59" t="e">
        <f>IF(LEN(#REF!)=0,"",ROUND(#REF!,2))</f>
        <v>#REF!</v>
      </c>
      <c r="O104" s="59" t="e">
        <f>IF(LEN(#REF!)=0,"",ROUND(#REF!,1))</f>
        <v>#REF!</v>
      </c>
      <c r="P104" s="81" t="e">
        <f>IF(LEN(#REF!)=0,"",ROUND(#REF!,1))</f>
        <v>#REF!</v>
      </c>
      <c r="Q104" s="58" t="e">
        <f>IF(LEN(#REF!)=0,"",ROUND(#REF!,1))</f>
        <v>#REF!</v>
      </c>
      <c r="R104" s="59" t="e">
        <f>IF(LEN(#REF!)=0,"",ROUND(#REF!,1))</f>
        <v>#REF!</v>
      </c>
      <c r="S104" s="60" t="e">
        <f>IF(LEN(#REF!)=0,"",ROUND(#REF!,1))</f>
        <v>#REF!</v>
      </c>
      <c r="T104" s="61" t="e">
        <f t="shared" si="2"/>
        <v>#REF!</v>
      </c>
    </row>
    <row r="105" spans="2:20">
      <c r="B105" s="117"/>
      <c r="C105" s="52"/>
      <c r="D105" s="62" t="s">
        <v>82</v>
      </c>
      <c r="E105" s="63"/>
      <c r="F105" s="64"/>
      <c r="G105" s="64"/>
      <c r="H105" s="64"/>
      <c r="I105" s="64"/>
      <c r="J105" s="64"/>
      <c r="K105" s="65" t="e">
        <f>IF(LEN(#REF!)=0,"",ROUND(#REF!,2))</f>
        <v>#REF!</v>
      </c>
      <c r="L105" s="65" t="e">
        <f>IF(LEN(#REF!)=0,"",ROUND(#REF!,2))</f>
        <v>#REF!</v>
      </c>
      <c r="M105" s="65" t="e">
        <f>IF(LEN(#REF!)=0,"",ROUND(#REF!,2))</f>
        <v>#REF!</v>
      </c>
      <c r="N105" s="65" t="e">
        <f>IF(LEN(#REF!)=0,"",ROUND(#REF!,2))</f>
        <v>#REF!</v>
      </c>
      <c r="O105" s="65" t="e">
        <f>IF(LEN(#REF!)=0,"",ROUND(#REF!,1))</f>
        <v>#REF!</v>
      </c>
      <c r="P105" s="66" t="e">
        <f>IF(LEN(#REF!)=0,"",ROUND(#REF!,1))</f>
        <v>#REF!</v>
      </c>
      <c r="Q105" s="67" t="e">
        <f>IF(LEN(#REF!)=0,"",ROUND(#REF!,1))</f>
        <v>#REF!</v>
      </c>
      <c r="R105" s="65" t="e">
        <f>IF(LEN(#REF!)=0,"",ROUND(#REF!,1))</f>
        <v>#REF!</v>
      </c>
      <c r="S105" s="68" t="e">
        <f>IF(LEN(#REF!)=0,"",ROUND(#REF!,1))</f>
        <v>#REF!</v>
      </c>
      <c r="T105" s="69" t="e">
        <f t="shared" si="2"/>
        <v>#REF!</v>
      </c>
    </row>
    <row r="106" spans="2:20">
      <c r="B106" s="117"/>
      <c r="C106" s="52"/>
      <c r="D106" s="62" t="s">
        <v>83</v>
      </c>
      <c r="E106" s="63"/>
      <c r="F106" s="64"/>
      <c r="G106" s="64"/>
      <c r="H106" s="64"/>
      <c r="I106" s="64"/>
      <c r="J106" s="64"/>
      <c r="K106" s="65" t="e">
        <f>IF(LEN(#REF!)=0,"",ROUND(#REF!,2))</f>
        <v>#REF!</v>
      </c>
      <c r="L106" s="65" t="e">
        <f>IF(LEN(#REF!)=0,"",ROUND(#REF!,2))</f>
        <v>#REF!</v>
      </c>
      <c r="M106" s="65" t="e">
        <f>IF(LEN(#REF!)=0,"",ROUND(#REF!,2))</f>
        <v>#REF!</v>
      </c>
      <c r="N106" s="65" t="e">
        <f>IF(LEN(#REF!)=0,"",ROUND(#REF!,2))</f>
        <v>#REF!</v>
      </c>
      <c r="O106" s="65" t="e">
        <f>IF(LEN(#REF!)=0,"",ROUND(#REF!,1))</f>
        <v>#REF!</v>
      </c>
      <c r="P106" s="66" t="e">
        <f>IF(LEN(#REF!)=0,"",ROUND(#REF!,1))</f>
        <v>#REF!</v>
      </c>
      <c r="Q106" s="67" t="e">
        <f>IF(LEN(#REF!)=0,"",ROUND(#REF!,1))</f>
        <v>#REF!</v>
      </c>
      <c r="R106" s="65" t="e">
        <f>IF(LEN(#REF!)=0,"",ROUND(#REF!,1))</f>
        <v>#REF!</v>
      </c>
      <c r="S106" s="68" t="e">
        <f>IF(LEN(#REF!)=0,"",ROUND(#REF!,1))</f>
        <v>#REF!</v>
      </c>
      <c r="T106" s="69" t="e">
        <f t="shared" si="2"/>
        <v>#REF!</v>
      </c>
    </row>
    <row r="107" spans="2:20">
      <c r="B107" s="117"/>
      <c r="C107" s="52"/>
      <c r="D107" s="82" t="s">
        <v>84</v>
      </c>
      <c r="E107" s="83"/>
      <c r="F107" s="84"/>
      <c r="G107" s="84"/>
      <c r="H107" s="84"/>
      <c r="I107" s="84"/>
      <c r="J107" s="84"/>
      <c r="K107" s="85" t="e">
        <f>IF(LEN(#REF!)=0,"",ROUND(#REF!,2))</f>
        <v>#REF!</v>
      </c>
      <c r="L107" s="85" t="e">
        <f>IF(LEN(#REF!)=0,"",ROUND(#REF!,2))</f>
        <v>#REF!</v>
      </c>
      <c r="M107" s="85" t="e">
        <f>IF(LEN(#REF!)=0,"",ROUND(#REF!,2))</f>
        <v>#REF!</v>
      </c>
      <c r="N107" s="85" t="e">
        <f>IF(LEN(#REF!)=0,"",ROUND(#REF!,2))</f>
        <v>#REF!</v>
      </c>
      <c r="O107" s="85" t="e">
        <f>IF(LEN(#REF!)=0,"",ROUND(#REF!,1))</f>
        <v>#REF!</v>
      </c>
      <c r="P107" s="86" t="e">
        <f>IF(LEN(#REF!)=0,"",ROUND(#REF!,1))</f>
        <v>#REF!</v>
      </c>
      <c r="Q107" s="87" t="e">
        <f>IF(LEN(#REF!)=0,"",ROUND(#REF!,1))</f>
        <v>#REF!</v>
      </c>
      <c r="R107" s="85" t="e">
        <f>IF(LEN(#REF!)=0,"",ROUND(#REF!,1))</f>
        <v>#REF!</v>
      </c>
      <c r="S107" s="88" t="e">
        <f>IF(LEN(#REF!)=0,"",ROUND(#REF!,1))</f>
        <v>#REF!</v>
      </c>
      <c r="T107" s="89" t="e">
        <f t="shared" si="2"/>
        <v>#REF!</v>
      </c>
    </row>
    <row r="108" spans="2:20" ht="19.5" thickBot="1">
      <c r="B108" s="117"/>
      <c r="C108" s="70"/>
      <c r="D108" s="71" t="s">
        <v>85</v>
      </c>
      <c r="E108" s="72"/>
      <c r="F108" s="73"/>
      <c r="G108" s="73"/>
      <c r="H108" s="73"/>
      <c r="I108" s="73"/>
      <c r="J108" s="73"/>
      <c r="K108" s="74" t="e">
        <f>IF(LEN(#REF!)=0,"",ROUND(#REF!,2))</f>
        <v>#REF!</v>
      </c>
      <c r="L108" s="74" t="e">
        <f>IF(LEN(#REF!)=0,"",ROUND(#REF!,2))</f>
        <v>#REF!</v>
      </c>
      <c r="M108" s="74" t="e">
        <f>IF(LEN(#REF!)=0,"",ROUND(#REF!,2))</f>
        <v>#REF!</v>
      </c>
      <c r="N108" s="74" t="e">
        <f>IF(LEN(#REF!)=0,"",ROUND(#REF!,2))</f>
        <v>#REF!</v>
      </c>
      <c r="O108" s="74" t="e">
        <f>IF(LEN(#REF!)=0,"",ROUND(#REF!,1))</f>
        <v>#REF!</v>
      </c>
      <c r="P108" s="75" t="e">
        <f>IF(LEN(#REF!)=0,"",ROUND(#REF!,1))</f>
        <v>#REF!</v>
      </c>
      <c r="Q108" s="76" t="e">
        <f>IF(LEN(#REF!)=0,"",ROUND(#REF!,1))</f>
        <v>#REF!</v>
      </c>
      <c r="R108" s="74" t="e">
        <f>IF(LEN(#REF!)=0,"",ROUND(#REF!,1))</f>
        <v>#REF!</v>
      </c>
      <c r="S108" s="77" t="e">
        <f>IF(LEN(#REF!)=0,"",ROUND(#REF!,1))</f>
        <v>#REF!</v>
      </c>
      <c r="T108" s="78" t="e">
        <f t="shared" si="2"/>
        <v>#REF!</v>
      </c>
    </row>
    <row r="109" spans="2:20">
      <c r="B109" s="117"/>
      <c r="C109" s="52" t="s">
        <v>114</v>
      </c>
      <c r="D109" s="53" t="s">
        <v>81</v>
      </c>
      <c r="E109" s="79"/>
      <c r="F109" s="80"/>
      <c r="G109" s="80"/>
      <c r="H109" s="80"/>
      <c r="I109" s="80"/>
      <c r="J109" s="80"/>
      <c r="K109" s="59" t="e">
        <f>IF(LEN(#REF!)=0,"",ROUND(#REF!,2))</f>
        <v>#REF!</v>
      </c>
      <c r="L109" s="59" t="e">
        <f>IF(LEN(#REF!)=0,"",ROUND(#REF!,2))</f>
        <v>#REF!</v>
      </c>
      <c r="M109" s="59" t="e">
        <f>IF(LEN(#REF!)=0,"",ROUND(#REF!,2))</f>
        <v>#REF!</v>
      </c>
      <c r="N109" s="59" t="e">
        <f>IF(LEN(#REF!)=0,"",ROUND(#REF!,2))</f>
        <v>#REF!</v>
      </c>
      <c r="O109" s="59" t="e">
        <f>IF(LEN(#REF!)=0,"",ROUND(#REF!,1))</f>
        <v>#REF!</v>
      </c>
      <c r="P109" s="81" t="e">
        <f>IF(LEN(#REF!)=0,"",ROUND(#REF!,1))</f>
        <v>#REF!</v>
      </c>
      <c r="Q109" s="58" t="e">
        <f>IF(LEN(#REF!)=0,"",ROUND(#REF!,1))</f>
        <v>#REF!</v>
      </c>
      <c r="R109" s="59" t="e">
        <f>IF(LEN(#REF!)=0,"",ROUND(#REF!,1))</f>
        <v>#REF!</v>
      </c>
      <c r="S109" s="60" t="e">
        <f>IF(LEN(#REF!)=0,"",ROUND(#REF!,1))</f>
        <v>#REF!</v>
      </c>
      <c r="T109" s="61" t="e">
        <f t="shared" si="2"/>
        <v>#REF!</v>
      </c>
    </row>
    <row r="110" spans="2:20">
      <c r="B110" s="117"/>
      <c r="C110" s="52"/>
      <c r="D110" s="62" t="s">
        <v>82</v>
      </c>
      <c r="E110" s="63"/>
      <c r="F110" s="64"/>
      <c r="G110" s="64"/>
      <c r="H110" s="64"/>
      <c r="I110" s="64"/>
      <c r="J110" s="64"/>
      <c r="K110" s="65" t="e">
        <f>IF(LEN(#REF!)=0,"",ROUND(#REF!,2))</f>
        <v>#REF!</v>
      </c>
      <c r="L110" s="65" t="e">
        <f>IF(LEN(#REF!)=0,"",ROUND(#REF!,2))</f>
        <v>#REF!</v>
      </c>
      <c r="M110" s="65" t="e">
        <f>IF(LEN(#REF!)=0,"",ROUND(#REF!,2))</f>
        <v>#REF!</v>
      </c>
      <c r="N110" s="65" t="e">
        <f>IF(LEN(#REF!)=0,"",ROUND(#REF!,2))</f>
        <v>#REF!</v>
      </c>
      <c r="O110" s="65" t="e">
        <f>IF(LEN(#REF!)=0,"",ROUND(#REF!,1))</f>
        <v>#REF!</v>
      </c>
      <c r="P110" s="66" t="e">
        <f>IF(LEN(#REF!)=0,"",ROUND(#REF!,1))</f>
        <v>#REF!</v>
      </c>
      <c r="Q110" s="67" t="e">
        <f>IF(LEN(#REF!)=0,"",ROUND(#REF!,1))</f>
        <v>#REF!</v>
      </c>
      <c r="R110" s="65" t="e">
        <f>IF(LEN(#REF!)=0,"",ROUND(#REF!,1))</f>
        <v>#REF!</v>
      </c>
      <c r="S110" s="68" t="e">
        <f>IF(LEN(#REF!)=0,"",ROUND(#REF!,1))</f>
        <v>#REF!</v>
      </c>
      <c r="T110" s="69" t="e">
        <f t="shared" si="2"/>
        <v>#REF!</v>
      </c>
    </row>
    <row r="111" spans="2:20">
      <c r="B111" s="117"/>
      <c r="C111" s="52"/>
      <c r="D111" s="62" t="s">
        <v>83</v>
      </c>
      <c r="E111" s="63"/>
      <c r="F111" s="64"/>
      <c r="G111" s="64"/>
      <c r="H111" s="64"/>
      <c r="I111" s="64"/>
      <c r="J111" s="64"/>
      <c r="K111" s="65" t="e">
        <f>IF(LEN(#REF!)=0,"",ROUND(#REF!,2))</f>
        <v>#REF!</v>
      </c>
      <c r="L111" s="65" t="e">
        <f>IF(LEN(#REF!)=0,"",ROUND(#REF!,2))</f>
        <v>#REF!</v>
      </c>
      <c r="M111" s="65" t="e">
        <f>IF(LEN(#REF!)=0,"",ROUND(#REF!,2))</f>
        <v>#REF!</v>
      </c>
      <c r="N111" s="65" t="e">
        <f>IF(LEN(#REF!)=0,"",ROUND(#REF!,2))</f>
        <v>#REF!</v>
      </c>
      <c r="O111" s="65" t="e">
        <f>IF(LEN(#REF!)=0,"",ROUND(#REF!,1))</f>
        <v>#REF!</v>
      </c>
      <c r="P111" s="66" t="e">
        <f>IF(LEN(#REF!)=0,"",ROUND(#REF!,1))</f>
        <v>#REF!</v>
      </c>
      <c r="Q111" s="67" t="e">
        <f>IF(LEN(#REF!)=0,"",ROUND(#REF!,1))</f>
        <v>#REF!</v>
      </c>
      <c r="R111" s="65" t="e">
        <f>IF(LEN(#REF!)=0,"",ROUND(#REF!,1))</f>
        <v>#REF!</v>
      </c>
      <c r="S111" s="68" t="e">
        <f>IF(LEN(#REF!)=0,"",ROUND(#REF!,1))</f>
        <v>#REF!</v>
      </c>
      <c r="T111" s="69" t="e">
        <f t="shared" si="2"/>
        <v>#REF!</v>
      </c>
    </row>
    <row r="112" spans="2:20">
      <c r="B112" s="117"/>
      <c r="C112" s="52"/>
      <c r="D112" s="82" t="s">
        <v>84</v>
      </c>
      <c r="E112" s="83"/>
      <c r="F112" s="84"/>
      <c r="G112" s="84"/>
      <c r="H112" s="84"/>
      <c r="I112" s="84"/>
      <c r="J112" s="84"/>
      <c r="K112" s="85" t="e">
        <f>IF(LEN(#REF!)=0,"",ROUND(#REF!,2))</f>
        <v>#REF!</v>
      </c>
      <c r="L112" s="85" t="e">
        <f>IF(LEN(#REF!)=0,"",ROUND(#REF!,2))</f>
        <v>#REF!</v>
      </c>
      <c r="M112" s="85" t="e">
        <f>IF(LEN(#REF!)=0,"",ROUND(#REF!,2))</f>
        <v>#REF!</v>
      </c>
      <c r="N112" s="85" t="e">
        <f>IF(LEN(#REF!)=0,"",ROUND(#REF!,2))</f>
        <v>#REF!</v>
      </c>
      <c r="O112" s="85" t="e">
        <f>IF(LEN(#REF!)=0,"",ROUND(#REF!,1))</f>
        <v>#REF!</v>
      </c>
      <c r="P112" s="86" t="e">
        <f>IF(LEN(#REF!)=0,"",ROUND(#REF!,1))</f>
        <v>#REF!</v>
      </c>
      <c r="Q112" s="87" t="e">
        <f>IF(LEN(#REF!)=0,"",ROUND(#REF!,1))</f>
        <v>#REF!</v>
      </c>
      <c r="R112" s="85" t="e">
        <f>IF(LEN(#REF!)=0,"",ROUND(#REF!,1))</f>
        <v>#REF!</v>
      </c>
      <c r="S112" s="88" t="e">
        <f>IF(LEN(#REF!)=0,"",ROUND(#REF!,1))</f>
        <v>#REF!</v>
      </c>
      <c r="T112" s="89" t="e">
        <f t="shared" si="2"/>
        <v>#REF!</v>
      </c>
    </row>
    <row r="113" spans="2:20" ht="19.5" thickBot="1">
      <c r="B113" s="117"/>
      <c r="C113" s="70"/>
      <c r="D113" s="71" t="s">
        <v>85</v>
      </c>
      <c r="E113" s="72"/>
      <c r="F113" s="73"/>
      <c r="G113" s="73"/>
      <c r="H113" s="73"/>
      <c r="I113" s="73"/>
      <c r="J113" s="73"/>
      <c r="K113" s="74" t="e">
        <f>IF(LEN(#REF!)=0,"",ROUND(#REF!,2))</f>
        <v>#REF!</v>
      </c>
      <c r="L113" s="74" t="e">
        <f>IF(LEN(#REF!)=0,"",ROUND(#REF!,2))</f>
        <v>#REF!</v>
      </c>
      <c r="M113" s="74" t="e">
        <f>IF(LEN(#REF!)=0,"",ROUND(#REF!,2))</f>
        <v>#REF!</v>
      </c>
      <c r="N113" s="74" t="e">
        <f>IF(LEN(#REF!)=0,"",ROUND(#REF!,2))</f>
        <v>#REF!</v>
      </c>
      <c r="O113" s="74" t="e">
        <f>IF(LEN(#REF!)=0,"",ROUND(#REF!,1))</f>
        <v>#REF!</v>
      </c>
      <c r="P113" s="75" t="e">
        <f>IF(LEN(#REF!)=0,"",ROUND(#REF!,1))</f>
        <v>#REF!</v>
      </c>
      <c r="Q113" s="76" t="e">
        <f>IF(LEN(#REF!)=0,"",ROUND(#REF!,1))</f>
        <v>#REF!</v>
      </c>
      <c r="R113" s="74" t="e">
        <f>IF(LEN(#REF!)=0,"",ROUND(#REF!,1))</f>
        <v>#REF!</v>
      </c>
      <c r="S113" s="77" t="e">
        <f>IF(LEN(#REF!)=0,"",ROUND(#REF!,1))</f>
        <v>#REF!</v>
      </c>
      <c r="T113" s="78" t="e">
        <f t="shared" si="2"/>
        <v>#REF!</v>
      </c>
    </row>
    <row r="114" spans="2:20">
      <c r="B114" s="117"/>
      <c r="C114" s="52" t="s">
        <v>115</v>
      </c>
      <c r="D114" s="53" t="s">
        <v>81</v>
      </c>
      <c r="E114" s="79"/>
      <c r="F114" s="80"/>
      <c r="G114" s="80"/>
      <c r="H114" s="80"/>
      <c r="I114" s="80"/>
      <c r="J114" s="80"/>
      <c r="K114" s="59" t="e">
        <f>IF(LEN(#REF!)=0,"",ROUND(#REF!,2))</f>
        <v>#REF!</v>
      </c>
      <c r="L114" s="59" t="e">
        <f>IF(LEN(#REF!)=0,"",ROUND(#REF!,2))</f>
        <v>#REF!</v>
      </c>
      <c r="M114" s="59" t="e">
        <f>IF(LEN(#REF!)=0,"",ROUND(#REF!,2))</f>
        <v>#REF!</v>
      </c>
      <c r="N114" s="59" t="e">
        <f>IF(LEN(#REF!)=0,"",ROUND(#REF!,2))</f>
        <v>#REF!</v>
      </c>
      <c r="O114" s="59" t="e">
        <f>IF(LEN(#REF!)=0,"",ROUND(#REF!,1))</f>
        <v>#REF!</v>
      </c>
      <c r="P114" s="81" t="e">
        <f>IF(LEN(#REF!)=0,"",ROUND(#REF!,1))</f>
        <v>#REF!</v>
      </c>
      <c r="Q114" s="58" t="e">
        <f>IF(LEN(#REF!)=0,"",ROUND(#REF!,1))</f>
        <v>#REF!</v>
      </c>
      <c r="R114" s="59" t="e">
        <f>IF(LEN(#REF!)=0,"",ROUND(#REF!,1))</f>
        <v>#REF!</v>
      </c>
      <c r="S114" s="60" t="e">
        <f>IF(LEN(#REF!)=0,"",ROUND(#REF!,1))</f>
        <v>#REF!</v>
      </c>
      <c r="T114" s="61" t="e">
        <f t="shared" si="2"/>
        <v>#REF!</v>
      </c>
    </row>
    <row r="115" spans="2:20">
      <c r="B115" s="117"/>
      <c r="C115" s="52"/>
      <c r="D115" s="62" t="s">
        <v>82</v>
      </c>
      <c r="E115" s="63"/>
      <c r="F115" s="64"/>
      <c r="G115" s="64"/>
      <c r="H115" s="64"/>
      <c r="I115" s="64"/>
      <c r="J115" s="64"/>
      <c r="K115" s="65" t="e">
        <f>IF(LEN(#REF!)=0,"",ROUND(#REF!,2))</f>
        <v>#REF!</v>
      </c>
      <c r="L115" s="65" t="e">
        <f>IF(LEN(#REF!)=0,"",ROUND(#REF!,2))</f>
        <v>#REF!</v>
      </c>
      <c r="M115" s="65" t="e">
        <f>IF(LEN(#REF!)=0,"",ROUND(#REF!,2))</f>
        <v>#REF!</v>
      </c>
      <c r="N115" s="65" t="e">
        <f>IF(LEN(#REF!)=0,"",ROUND(#REF!,2))</f>
        <v>#REF!</v>
      </c>
      <c r="O115" s="65" t="e">
        <f>IF(LEN(#REF!)=0,"",ROUND(#REF!,1))</f>
        <v>#REF!</v>
      </c>
      <c r="P115" s="66" t="e">
        <f>IF(LEN(#REF!)=0,"",ROUND(#REF!,1))</f>
        <v>#REF!</v>
      </c>
      <c r="Q115" s="67" t="e">
        <f>IF(LEN(#REF!)=0,"",ROUND(#REF!,1))</f>
        <v>#REF!</v>
      </c>
      <c r="R115" s="65" t="e">
        <f>IF(LEN(#REF!)=0,"",ROUND(#REF!,1))</f>
        <v>#REF!</v>
      </c>
      <c r="S115" s="68" t="e">
        <f>IF(LEN(#REF!)=0,"",ROUND(#REF!,1))</f>
        <v>#REF!</v>
      </c>
      <c r="T115" s="69" t="e">
        <f t="shared" si="2"/>
        <v>#REF!</v>
      </c>
    </row>
    <row r="116" spans="2:20">
      <c r="B116" s="117"/>
      <c r="C116" s="52"/>
      <c r="D116" s="62" t="s">
        <v>83</v>
      </c>
      <c r="E116" s="63"/>
      <c r="F116" s="64"/>
      <c r="G116" s="64"/>
      <c r="H116" s="64"/>
      <c r="I116" s="64"/>
      <c r="J116" s="64"/>
      <c r="K116" s="65" t="e">
        <f>IF(LEN(#REF!)=0,"",ROUND(#REF!,2))</f>
        <v>#REF!</v>
      </c>
      <c r="L116" s="65" t="e">
        <f>IF(LEN(#REF!)=0,"",ROUND(#REF!,2))</f>
        <v>#REF!</v>
      </c>
      <c r="M116" s="65" t="e">
        <f>IF(LEN(#REF!)=0,"",ROUND(#REF!,2))</f>
        <v>#REF!</v>
      </c>
      <c r="N116" s="65" t="e">
        <f>IF(LEN(#REF!)=0,"",ROUND(#REF!,2))</f>
        <v>#REF!</v>
      </c>
      <c r="O116" s="65" t="e">
        <f>IF(LEN(#REF!)=0,"",ROUND(#REF!,1))</f>
        <v>#REF!</v>
      </c>
      <c r="P116" s="66" t="e">
        <f>IF(LEN(#REF!)=0,"",ROUND(#REF!,1))</f>
        <v>#REF!</v>
      </c>
      <c r="Q116" s="67" t="e">
        <f>IF(LEN(#REF!)=0,"",ROUND(#REF!,1))</f>
        <v>#REF!</v>
      </c>
      <c r="R116" s="65" t="e">
        <f>IF(LEN(#REF!)=0,"",ROUND(#REF!,1))</f>
        <v>#REF!</v>
      </c>
      <c r="S116" s="68" t="e">
        <f>IF(LEN(#REF!)=0,"",ROUND(#REF!,1))</f>
        <v>#REF!</v>
      </c>
      <c r="T116" s="69" t="e">
        <f t="shared" si="2"/>
        <v>#REF!</v>
      </c>
    </row>
    <row r="117" spans="2:20">
      <c r="B117" s="117"/>
      <c r="C117" s="52"/>
      <c r="D117" s="82" t="s">
        <v>84</v>
      </c>
      <c r="E117" s="83"/>
      <c r="F117" s="84"/>
      <c r="G117" s="84"/>
      <c r="H117" s="84"/>
      <c r="I117" s="84"/>
      <c r="J117" s="84"/>
      <c r="K117" s="85" t="e">
        <f>IF(LEN(#REF!)=0,"",ROUND(#REF!,2))</f>
        <v>#REF!</v>
      </c>
      <c r="L117" s="85" t="e">
        <f>IF(LEN(#REF!)=0,"",ROUND(#REF!,2))</f>
        <v>#REF!</v>
      </c>
      <c r="M117" s="85" t="e">
        <f>IF(LEN(#REF!)=0,"",ROUND(#REF!,2))</f>
        <v>#REF!</v>
      </c>
      <c r="N117" s="85" t="e">
        <f>IF(LEN(#REF!)=0,"",ROUND(#REF!,2))</f>
        <v>#REF!</v>
      </c>
      <c r="O117" s="85" t="e">
        <f>IF(LEN(#REF!)=0,"",ROUND(#REF!,1))</f>
        <v>#REF!</v>
      </c>
      <c r="P117" s="86" t="e">
        <f>IF(LEN(#REF!)=0,"",ROUND(#REF!,1))</f>
        <v>#REF!</v>
      </c>
      <c r="Q117" s="87" t="e">
        <f>IF(LEN(#REF!)=0,"",ROUND(#REF!,1))</f>
        <v>#REF!</v>
      </c>
      <c r="R117" s="85" t="e">
        <f>IF(LEN(#REF!)=0,"",ROUND(#REF!,1))</f>
        <v>#REF!</v>
      </c>
      <c r="S117" s="88" t="e">
        <f>IF(LEN(#REF!)=0,"",ROUND(#REF!,1))</f>
        <v>#REF!</v>
      </c>
      <c r="T117" s="89" t="e">
        <f t="shared" si="2"/>
        <v>#REF!</v>
      </c>
    </row>
    <row r="118" spans="2:20" ht="19.5" thickBot="1">
      <c r="B118" s="117"/>
      <c r="C118" s="70"/>
      <c r="D118" s="71" t="s">
        <v>85</v>
      </c>
      <c r="E118" s="72"/>
      <c r="F118" s="73"/>
      <c r="G118" s="73"/>
      <c r="H118" s="73"/>
      <c r="I118" s="73"/>
      <c r="J118" s="73"/>
      <c r="K118" s="74" t="e">
        <f>IF(LEN(#REF!)=0,"",ROUND(#REF!,2))</f>
        <v>#REF!</v>
      </c>
      <c r="L118" s="74" t="e">
        <f>IF(LEN(#REF!)=0,"",ROUND(#REF!,2))</f>
        <v>#REF!</v>
      </c>
      <c r="M118" s="74" t="e">
        <f>IF(LEN(#REF!)=0,"",ROUND(#REF!,2))</f>
        <v>#REF!</v>
      </c>
      <c r="N118" s="74" t="e">
        <f>IF(LEN(#REF!)=0,"",ROUND(#REF!,2))</f>
        <v>#REF!</v>
      </c>
      <c r="O118" s="74" t="e">
        <f>IF(LEN(#REF!)=0,"",ROUND(#REF!,1))</f>
        <v>#REF!</v>
      </c>
      <c r="P118" s="75" t="e">
        <f>IF(LEN(#REF!)=0,"",ROUND(#REF!,1))</f>
        <v>#REF!</v>
      </c>
      <c r="Q118" s="76" t="e">
        <f>IF(LEN(#REF!)=0,"",ROUND(#REF!,1))</f>
        <v>#REF!</v>
      </c>
      <c r="R118" s="74" t="e">
        <f>IF(LEN(#REF!)=0,"",ROUND(#REF!,1))</f>
        <v>#REF!</v>
      </c>
      <c r="S118" s="77" t="e">
        <f>IF(LEN(#REF!)=0,"",ROUND(#REF!,1))</f>
        <v>#REF!</v>
      </c>
      <c r="T118" s="78" t="e">
        <f t="shared" si="2"/>
        <v>#REF!</v>
      </c>
    </row>
    <row r="119" spans="2:20">
      <c r="B119" s="117"/>
      <c r="C119" s="52" t="s">
        <v>116</v>
      </c>
      <c r="D119" s="53" t="s">
        <v>81</v>
      </c>
      <c r="E119" s="79"/>
      <c r="F119" s="80"/>
      <c r="G119" s="80"/>
      <c r="H119" s="80"/>
      <c r="I119" s="80"/>
      <c r="J119" s="80"/>
      <c r="K119" s="59" t="e">
        <f>IF(LEN(#REF!)=0,"",ROUND(#REF!,2))</f>
        <v>#REF!</v>
      </c>
      <c r="L119" s="59" t="e">
        <f>IF(LEN(#REF!)=0,"",ROUND(#REF!,2))</f>
        <v>#REF!</v>
      </c>
      <c r="M119" s="59" t="e">
        <f>IF(LEN(#REF!)=0,"",ROUND(#REF!,2))</f>
        <v>#REF!</v>
      </c>
      <c r="N119" s="59" t="e">
        <f>IF(LEN(#REF!)=0,"",ROUND(#REF!,2))</f>
        <v>#REF!</v>
      </c>
      <c r="O119" s="59" t="e">
        <f>IF(LEN(#REF!)=0,"",ROUND(#REF!,1))</f>
        <v>#REF!</v>
      </c>
      <c r="P119" s="81" t="e">
        <f>IF(LEN(#REF!)=0,"",ROUND(#REF!,1))</f>
        <v>#REF!</v>
      </c>
      <c r="Q119" s="58" t="e">
        <f>IF(LEN(#REF!)=0,"",ROUND(#REF!,1))</f>
        <v>#REF!</v>
      </c>
      <c r="R119" s="59" t="e">
        <f>IF(LEN(#REF!)=0,"",ROUND(#REF!,1))</f>
        <v>#REF!</v>
      </c>
      <c r="S119" s="60" t="e">
        <f>IF(LEN(#REF!)=0,"",ROUND(#REF!,1))</f>
        <v>#REF!</v>
      </c>
      <c r="T119" s="61" t="e">
        <f t="shared" si="2"/>
        <v>#REF!</v>
      </c>
    </row>
    <row r="120" spans="2:20">
      <c r="B120" s="117"/>
      <c r="C120" s="52"/>
      <c r="D120" s="62" t="s">
        <v>82</v>
      </c>
      <c r="E120" s="63"/>
      <c r="F120" s="64"/>
      <c r="G120" s="64"/>
      <c r="H120" s="64"/>
      <c r="I120" s="64"/>
      <c r="J120" s="64"/>
      <c r="K120" s="65" t="e">
        <f>IF(LEN(#REF!)=0,"",ROUND(#REF!,2))</f>
        <v>#REF!</v>
      </c>
      <c r="L120" s="65" t="e">
        <f>IF(LEN(#REF!)=0,"",ROUND(#REF!,2))</f>
        <v>#REF!</v>
      </c>
      <c r="M120" s="65" t="e">
        <f>IF(LEN(#REF!)=0,"",ROUND(#REF!,2))</f>
        <v>#REF!</v>
      </c>
      <c r="N120" s="65" t="e">
        <f>IF(LEN(#REF!)=0,"",ROUND(#REF!,2))</f>
        <v>#REF!</v>
      </c>
      <c r="O120" s="65" t="e">
        <f>IF(LEN(#REF!)=0,"",ROUND(#REF!,1))</f>
        <v>#REF!</v>
      </c>
      <c r="P120" s="66" t="e">
        <f>IF(LEN(#REF!)=0,"",ROUND(#REF!,1))</f>
        <v>#REF!</v>
      </c>
      <c r="Q120" s="67" t="e">
        <f>IF(LEN(#REF!)=0,"",ROUND(#REF!,1))</f>
        <v>#REF!</v>
      </c>
      <c r="R120" s="65" t="e">
        <f>IF(LEN(#REF!)=0,"",ROUND(#REF!,1))</f>
        <v>#REF!</v>
      </c>
      <c r="S120" s="68" t="e">
        <f>IF(LEN(#REF!)=0,"",ROUND(#REF!,1))</f>
        <v>#REF!</v>
      </c>
      <c r="T120" s="69" t="e">
        <f t="shared" si="2"/>
        <v>#REF!</v>
      </c>
    </row>
    <row r="121" spans="2:20">
      <c r="B121" s="117"/>
      <c r="C121" s="52"/>
      <c r="D121" s="62" t="s">
        <v>83</v>
      </c>
      <c r="E121" s="63"/>
      <c r="F121" s="64"/>
      <c r="G121" s="64"/>
      <c r="H121" s="64"/>
      <c r="I121" s="64"/>
      <c r="J121" s="64"/>
      <c r="K121" s="65" t="e">
        <f>IF(LEN(#REF!)=0,"",ROUND(#REF!,2))</f>
        <v>#REF!</v>
      </c>
      <c r="L121" s="65" t="e">
        <f>IF(LEN(#REF!)=0,"",ROUND(#REF!,2))</f>
        <v>#REF!</v>
      </c>
      <c r="M121" s="65" t="e">
        <f>IF(LEN(#REF!)=0,"",ROUND(#REF!,2))</f>
        <v>#REF!</v>
      </c>
      <c r="N121" s="65" t="e">
        <f>IF(LEN(#REF!)=0,"",ROUND(#REF!,2))</f>
        <v>#REF!</v>
      </c>
      <c r="O121" s="65" t="e">
        <f>IF(LEN(#REF!)=0,"",ROUND(#REF!,1))</f>
        <v>#REF!</v>
      </c>
      <c r="P121" s="66" t="e">
        <f>IF(LEN(#REF!)=0,"",ROUND(#REF!,1))</f>
        <v>#REF!</v>
      </c>
      <c r="Q121" s="67" t="e">
        <f>IF(LEN(#REF!)=0,"",ROUND(#REF!,1))</f>
        <v>#REF!</v>
      </c>
      <c r="R121" s="65" t="e">
        <f>IF(LEN(#REF!)=0,"",ROUND(#REF!,1))</f>
        <v>#REF!</v>
      </c>
      <c r="S121" s="68" t="e">
        <f>IF(LEN(#REF!)=0,"",ROUND(#REF!,1))</f>
        <v>#REF!</v>
      </c>
      <c r="T121" s="69" t="e">
        <f t="shared" si="2"/>
        <v>#REF!</v>
      </c>
    </row>
    <row r="122" spans="2:20">
      <c r="B122" s="117"/>
      <c r="C122" s="52"/>
      <c r="D122" s="82" t="s">
        <v>84</v>
      </c>
      <c r="E122" s="83"/>
      <c r="F122" s="84"/>
      <c r="G122" s="84"/>
      <c r="H122" s="84"/>
      <c r="I122" s="84"/>
      <c r="J122" s="84"/>
      <c r="K122" s="85" t="e">
        <f>IF(LEN(#REF!)=0,"",ROUND(#REF!,2))</f>
        <v>#REF!</v>
      </c>
      <c r="L122" s="85" t="e">
        <f>IF(LEN(#REF!)=0,"",ROUND(#REF!,2))</f>
        <v>#REF!</v>
      </c>
      <c r="M122" s="85" t="e">
        <f>IF(LEN(#REF!)=0,"",ROUND(#REF!,2))</f>
        <v>#REF!</v>
      </c>
      <c r="N122" s="85" t="e">
        <f>IF(LEN(#REF!)=0,"",ROUND(#REF!,2))</f>
        <v>#REF!</v>
      </c>
      <c r="O122" s="85" t="e">
        <f>IF(LEN(#REF!)=0,"",ROUND(#REF!,1))</f>
        <v>#REF!</v>
      </c>
      <c r="P122" s="86" t="e">
        <f>IF(LEN(#REF!)=0,"",ROUND(#REF!,1))</f>
        <v>#REF!</v>
      </c>
      <c r="Q122" s="87" t="e">
        <f>IF(LEN(#REF!)=0,"",ROUND(#REF!,1))</f>
        <v>#REF!</v>
      </c>
      <c r="R122" s="85" t="e">
        <f>IF(LEN(#REF!)=0,"",ROUND(#REF!,1))</f>
        <v>#REF!</v>
      </c>
      <c r="S122" s="88" t="e">
        <f>IF(LEN(#REF!)=0,"",ROUND(#REF!,1))</f>
        <v>#REF!</v>
      </c>
      <c r="T122" s="89" t="e">
        <f t="shared" si="2"/>
        <v>#REF!</v>
      </c>
    </row>
    <row r="123" spans="2:20" ht="19.5" thickBot="1">
      <c r="B123" s="117"/>
      <c r="C123" s="70"/>
      <c r="D123" s="71" t="s">
        <v>85</v>
      </c>
      <c r="E123" s="72"/>
      <c r="F123" s="73"/>
      <c r="G123" s="73"/>
      <c r="H123" s="73"/>
      <c r="I123" s="73"/>
      <c r="J123" s="73"/>
      <c r="K123" s="74" t="e">
        <f>IF(LEN(#REF!)=0,"",ROUND(#REF!,2))</f>
        <v>#REF!</v>
      </c>
      <c r="L123" s="74" t="e">
        <f>IF(LEN(#REF!)=0,"",ROUND(#REF!,2))</f>
        <v>#REF!</v>
      </c>
      <c r="M123" s="74" t="e">
        <f>IF(LEN(#REF!)=0,"",ROUND(#REF!,2))</f>
        <v>#REF!</v>
      </c>
      <c r="N123" s="74" t="e">
        <f>IF(LEN(#REF!)=0,"",ROUND(#REF!,2))</f>
        <v>#REF!</v>
      </c>
      <c r="O123" s="74" t="e">
        <f>IF(LEN(#REF!)=0,"",ROUND(#REF!,1))</f>
        <v>#REF!</v>
      </c>
      <c r="P123" s="75" t="e">
        <f>IF(LEN(#REF!)=0,"",ROUND(#REF!,1))</f>
        <v>#REF!</v>
      </c>
      <c r="Q123" s="76" t="e">
        <f>IF(LEN(#REF!)=0,"",ROUND(#REF!,1))</f>
        <v>#REF!</v>
      </c>
      <c r="R123" s="74" t="e">
        <f>IF(LEN(#REF!)=0,"",ROUND(#REF!,1))</f>
        <v>#REF!</v>
      </c>
      <c r="S123" s="77" t="e">
        <f>IF(LEN(#REF!)=0,"",ROUND(#REF!,1))</f>
        <v>#REF!</v>
      </c>
      <c r="T123" s="78" t="e">
        <f t="shared" si="2"/>
        <v>#REF!</v>
      </c>
    </row>
    <row r="124" spans="2:20">
      <c r="B124" s="117"/>
      <c r="C124" s="52" t="s">
        <v>117</v>
      </c>
      <c r="D124" s="53" t="s">
        <v>81</v>
      </c>
      <c r="E124" s="79"/>
      <c r="F124" s="80"/>
      <c r="G124" s="80"/>
      <c r="H124" s="80"/>
      <c r="I124" s="80"/>
      <c r="J124" s="80"/>
      <c r="K124" s="59" t="e">
        <f>IF(LEN(#REF!)=0,"",ROUND(#REF!,2))</f>
        <v>#REF!</v>
      </c>
      <c r="L124" s="59" t="e">
        <f>IF(LEN(#REF!)=0,"",ROUND(#REF!,2))</f>
        <v>#REF!</v>
      </c>
      <c r="M124" s="59" t="e">
        <f>IF(LEN(#REF!)=0,"",ROUND(#REF!,2))</f>
        <v>#REF!</v>
      </c>
      <c r="N124" s="59" t="e">
        <f>IF(LEN(#REF!)=0,"",ROUND(#REF!,2))</f>
        <v>#REF!</v>
      </c>
      <c r="O124" s="59" t="e">
        <f>IF(LEN(#REF!)=0,"",ROUND(#REF!,1))</f>
        <v>#REF!</v>
      </c>
      <c r="P124" s="81" t="e">
        <f>IF(LEN(#REF!)=0,"",ROUND(#REF!,1))</f>
        <v>#REF!</v>
      </c>
      <c r="Q124" s="58" t="e">
        <f>IF(LEN(#REF!)=0,"",ROUND(#REF!,1))</f>
        <v>#REF!</v>
      </c>
      <c r="R124" s="59" t="e">
        <f>IF(LEN(#REF!)=0,"",ROUND(#REF!,1))</f>
        <v>#REF!</v>
      </c>
      <c r="S124" s="60" t="e">
        <f>IF(LEN(#REF!)=0,"",ROUND(#REF!,1))</f>
        <v>#REF!</v>
      </c>
      <c r="T124" s="61" t="e">
        <f t="shared" si="2"/>
        <v>#REF!</v>
      </c>
    </row>
    <row r="125" spans="2:20">
      <c r="B125" s="117"/>
      <c r="C125" s="52"/>
      <c r="D125" s="62" t="s">
        <v>82</v>
      </c>
      <c r="E125" s="63"/>
      <c r="F125" s="64"/>
      <c r="G125" s="64"/>
      <c r="H125" s="64"/>
      <c r="I125" s="64"/>
      <c r="J125" s="64"/>
      <c r="K125" s="65" t="e">
        <f>IF(LEN(#REF!)=0,"",ROUND(#REF!,2))</f>
        <v>#REF!</v>
      </c>
      <c r="L125" s="65" t="e">
        <f>IF(LEN(#REF!)=0,"",ROUND(#REF!,2))</f>
        <v>#REF!</v>
      </c>
      <c r="M125" s="65" t="e">
        <f>IF(LEN(#REF!)=0,"",ROUND(#REF!,2))</f>
        <v>#REF!</v>
      </c>
      <c r="N125" s="65" t="e">
        <f>IF(LEN(#REF!)=0,"",ROUND(#REF!,2))</f>
        <v>#REF!</v>
      </c>
      <c r="O125" s="65" t="e">
        <f>IF(LEN(#REF!)=0,"",ROUND(#REF!,1))</f>
        <v>#REF!</v>
      </c>
      <c r="P125" s="66" t="e">
        <f>IF(LEN(#REF!)=0,"",ROUND(#REF!,1))</f>
        <v>#REF!</v>
      </c>
      <c r="Q125" s="67" t="e">
        <f>IF(LEN(#REF!)=0,"",ROUND(#REF!,1))</f>
        <v>#REF!</v>
      </c>
      <c r="R125" s="65" t="e">
        <f>IF(LEN(#REF!)=0,"",ROUND(#REF!,1))</f>
        <v>#REF!</v>
      </c>
      <c r="S125" s="68" t="e">
        <f>IF(LEN(#REF!)=0,"",ROUND(#REF!,1))</f>
        <v>#REF!</v>
      </c>
      <c r="T125" s="69" t="e">
        <f t="shared" si="2"/>
        <v>#REF!</v>
      </c>
    </row>
    <row r="126" spans="2:20">
      <c r="B126" s="117"/>
      <c r="C126" s="52"/>
      <c r="D126" s="62" t="s">
        <v>83</v>
      </c>
      <c r="E126" s="63"/>
      <c r="F126" s="64"/>
      <c r="G126" s="64"/>
      <c r="H126" s="64"/>
      <c r="I126" s="64"/>
      <c r="J126" s="64"/>
      <c r="K126" s="65" t="e">
        <f>IF(LEN(#REF!)=0,"",ROUND(#REF!,2))</f>
        <v>#REF!</v>
      </c>
      <c r="L126" s="65" t="e">
        <f>IF(LEN(#REF!)=0,"",ROUND(#REF!,2))</f>
        <v>#REF!</v>
      </c>
      <c r="M126" s="65" t="e">
        <f>IF(LEN(#REF!)=0,"",ROUND(#REF!,2))</f>
        <v>#REF!</v>
      </c>
      <c r="N126" s="65" t="e">
        <f>IF(LEN(#REF!)=0,"",ROUND(#REF!,2))</f>
        <v>#REF!</v>
      </c>
      <c r="O126" s="65" t="e">
        <f>IF(LEN(#REF!)=0,"",ROUND(#REF!,1))</f>
        <v>#REF!</v>
      </c>
      <c r="P126" s="66" t="e">
        <f>IF(LEN(#REF!)=0,"",ROUND(#REF!,1))</f>
        <v>#REF!</v>
      </c>
      <c r="Q126" s="67" t="e">
        <f>IF(LEN(#REF!)=0,"",ROUND(#REF!,1))</f>
        <v>#REF!</v>
      </c>
      <c r="R126" s="65" t="e">
        <f>IF(LEN(#REF!)=0,"",ROUND(#REF!,1))</f>
        <v>#REF!</v>
      </c>
      <c r="S126" s="68" t="e">
        <f>IF(LEN(#REF!)=0,"",ROUND(#REF!,1))</f>
        <v>#REF!</v>
      </c>
      <c r="T126" s="69" t="e">
        <f t="shared" si="2"/>
        <v>#REF!</v>
      </c>
    </row>
    <row r="127" spans="2:20">
      <c r="B127" s="117"/>
      <c r="C127" s="52"/>
      <c r="D127" s="82" t="s">
        <v>84</v>
      </c>
      <c r="E127" s="83"/>
      <c r="F127" s="84"/>
      <c r="G127" s="84"/>
      <c r="H127" s="84"/>
      <c r="I127" s="84"/>
      <c r="J127" s="84"/>
      <c r="K127" s="85" t="e">
        <f>IF(LEN(#REF!)=0,"",ROUND(#REF!,2))</f>
        <v>#REF!</v>
      </c>
      <c r="L127" s="85" t="e">
        <f>IF(LEN(#REF!)=0,"",ROUND(#REF!,2))</f>
        <v>#REF!</v>
      </c>
      <c r="M127" s="85" t="e">
        <f>IF(LEN(#REF!)=0,"",ROUND(#REF!,2))</f>
        <v>#REF!</v>
      </c>
      <c r="N127" s="85" t="e">
        <f>IF(LEN(#REF!)=0,"",ROUND(#REF!,2))</f>
        <v>#REF!</v>
      </c>
      <c r="O127" s="85" t="e">
        <f>IF(LEN(#REF!)=0,"",ROUND(#REF!,1))</f>
        <v>#REF!</v>
      </c>
      <c r="P127" s="86" t="e">
        <f>IF(LEN(#REF!)=0,"",ROUND(#REF!,1))</f>
        <v>#REF!</v>
      </c>
      <c r="Q127" s="87" t="e">
        <f>IF(LEN(#REF!)=0,"",ROUND(#REF!,1))</f>
        <v>#REF!</v>
      </c>
      <c r="R127" s="85" t="e">
        <f>IF(LEN(#REF!)=0,"",ROUND(#REF!,1))</f>
        <v>#REF!</v>
      </c>
      <c r="S127" s="88" t="e">
        <f>IF(LEN(#REF!)=0,"",ROUND(#REF!,1))</f>
        <v>#REF!</v>
      </c>
      <c r="T127" s="89" t="e">
        <f t="shared" si="2"/>
        <v>#REF!</v>
      </c>
    </row>
    <row r="128" spans="2:20" ht="19.5" thickBot="1">
      <c r="B128" s="117"/>
      <c r="C128" s="70"/>
      <c r="D128" s="71" t="s">
        <v>85</v>
      </c>
      <c r="E128" s="72"/>
      <c r="F128" s="73"/>
      <c r="G128" s="73"/>
      <c r="H128" s="73"/>
      <c r="I128" s="73"/>
      <c r="J128" s="73"/>
      <c r="K128" s="74" t="e">
        <f>IF(LEN(#REF!)=0,"",ROUND(#REF!,2))</f>
        <v>#REF!</v>
      </c>
      <c r="L128" s="74" t="e">
        <f>IF(LEN(#REF!)=0,"",ROUND(#REF!,2))</f>
        <v>#REF!</v>
      </c>
      <c r="M128" s="74" t="e">
        <f>IF(LEN(#REF!)=0,"",ROUND(#REF!,2))</f>
        <v>#REF!</v>
      </c>
      <c r="N128" s="74" t="e">
        <f>IF(LEN(#REF!)=0,"",ROUND(#REF!,2))</f>
        <v>#REF!</v>
      </c>
      <c r="O128" s="74" t="e">
        <f>IF(LEN(#REF!)=0,"",ROUND(#REF!,1))</f>
        <v>#REF!</v>
      </c>
      <c r="P128" s="75" t="e">
        <f>IF(LEN(#REF!)=0,"",ROUND(#REF!,1))</f>
        <v>#REF!</v>
      </c>
      <c r="Q128" s="76" t="e">
        <f>IF(LEN(#REF!)=0,"",ROUND(#REF!,1))</f>
        <v>#REF!</v>
      </c>
      <c r="R128" s="74" t="e">
        <f>IF(LEN(#REF!)=0,"",ROUND(#REF!,1))</f>
        <v>#REF!</v>
      </c>
      <c r="S128" s="77" t="e">
        <f>IF(LEN(#REF!)=0,"",ROUND(#REF!,1))</f>
        <v>#REF!</v>
      </c>
      <c r="T128" s="78" t="e">
        <f t="shared" si="2"/>
        <v>#REF!</v>
      </c>
    </row>
    <row r="129" spans="2:20">
      <c r="B129" s="117"/>
      <c r="C129" s="52" t="s">
        <v>118</v>
      </c>
      <c r="D129" s="53" t="s">
        <v>81</v>
      </c>
      <c r="E129" s="79"/>
      <c r="F129" s="80"/>
      <c r="G129" s="80"/>
      <c r="H129" s="80"/>
      <c r="I129" s="80"/>
      <c r="J129" s="80"/>
      <c r="K129" s="59" t="e">
        <f>IF(LEN(#REF!)=0,"",ROUND(#REF!,2))</f>
        <v>#REF!</v>
      </c>
      <c r="L129" s="59" t="e">
        <f>IF(LEN(#REF!)=0,"",ROUND(#REF!,2))</f>
        <v>#REF!</v>
      </c>
      <c r="M129" s="59" t="e">
        <f>IF(LEN(#REF!)=0,"",ROUND(#REF!,2))</f>
        <v>#REF!</v>
      </c>
      <c r="N129" s="59" t="e">
        <f>IF(LEN(#REF!)=0,"",ROUND(#REF!,2))</f>
        <v>#REF!</v>
      </c>
      <c r="O129" s="59" t="e">
        <f>IF(LEN(#REF!)=0,"",ROUND(#REF!,1))</f>
        <v>#REF!</v>
      </c>
      <c r="P129" s="81" t="e">
        <f>IF(LEN(#REF!)=0,"",ROUND(#REF!,1))</f>
        <v>#REF!</v>
      </c>
      <c r="Q129" s="58" t="e">
        <f>IF(LEN(#REF!)=0,"",ROUND(#REF!,1))</f>
        <v>#REF!</v>
      </c>
      <c r="R129" s="59" t="e">
        <f>IF(LEN(#REF!)=0,"",ROUND(#REF!,1))</f>
        <v>#REF!</v>
      </c>
      <c r="S129" s="60" t="e">
        <f>IF(LEN(#REF!)=0,"",ROUND(#REF!,1))</f>
        <v>#REF!</v>
      </c>
      <c r="T129" s="61" t="e">
        <f t="shared" si="2"/>
        <v>#REF!</v>
      </c>
    </row>
    <row r="130" spans="2:20">
      <c r="B130" s="117"/>
      <c r="C130" s="52"/>
      <c r="D130" s="62" t="s">
        <v>82</v>
      </c>
      <c r="E130" s="63"/>
      <c r="F130" s="64"/>
      <c r="G130" s="64"/>
      <c r="H130" s="64"/>
      <c r="I130" s="64"/>
      <c r="J130" s="64"/>
      <c r="K130" s="65" t="e">
        <f>IF(LEN(#REF!)=0,"",ROUND(#REF!,2))</f>
        <v>#REF!</v>
      </c>
      <c r="L130" s="65" t="e">
        <f>IF(LEN(#REF!)=0,"",ROUND(#REF!,2))</f>
        <v>#REF!</v>
      </c>
      <c r="M130" s="65" t="e">
        <f>IF(LEN(#REF!)=0,"",ROUND(#REF!,2))</f>
        <v>#REF!</v>
      </c>
      <c r="N130" s="65" t="e">
        <f>IF(LEN(#REF!)=0,"",ROUND(#REF!,2))</f>
        <v>#REF!</v>
      </c>
      <c r="O130" s="65" t="e">
        <f>IF(LEN(#REF!)=0,"",ROUND(#REF!,1))</f>
        <v>#REF!</v>
      </c>
      <c r="P130" s="66" t="e">
        <f>IF(LEN(#REF!)=0,"",ROUND(#REF!,1))</f>
        <v>#REF!</v>
      </c>
      <c r="Q130" s="67" t="e">
        <f>IF(LEN(#REF!)=0,"",ROUND(#REF!,1))</f>
        <v>#REF!</v>
      </c>
      <c r="R130" s="65" t="e">
        <f>IF(LEN(#REF!)=0,"",ROUND(#REF!,1))</f>
        <v>#REF!</v>
      </c>
      <c r="S130" s="68" t="e">
        <f>IF(LEN(#REF!)=0,"",ROUND(#REF!,1))</f>
        <v>#REF!</v>
      </c>
      <c r="T130" s="69" t="e">
        <f t="shared" si="2"/>
        <v>#REF!</v>
      </c>
    </row>
    <row r="131" spans="2:20">
      <c r="B131" s="117"/>
      <c r="C131" s="52"/>
      <c r="D131" s="62" t="s">
        <v>83</v>
      </c>
      <c r="E131" s="63"/>
      <c r="F131" s="64"/>
      <c r="G131" s="64"/>
      <c r="H131" s="64"/>
      <c r="I131" s="64"/>
      <c r="J131" s="64"/>
      <c r="K131" s="65" t="e">
        <f>IF(LEN(#REF!)=0,"",ROUND(#REF!,2))</f>
        <v>#REF!</v>
      </c>
      <c r="L131" s="65" t="e">
        <f>IF(LEN(#REF!)=0,"",ROUND(#REF!,2))</f>
        <v>#REF!</v>
      </c>
      <c r="M131" s="65" t="e">
        <f>IF(LEN(#REF!)=0,"",ROUND(#REF!,2))</f>
        <v>#REF!</v>
      </c>
      <c r="N131" s="65" t="e">
        <f>IF(LEN(#REF!)=0,"",ROUND(#REF!,2))</f>
        <v>#REF!</v>
      </c>
      <c r="O131" s="65" t="e">
        <f>IF(LEN(#REF!)=0,"",ROUND(#REF!,1))</f>
        <v>#REF!</v>
      </c>
      <c r="P131" s="66" t="e">
        <f>IF(LEN(#REF!)=0,"",ROUND(#REF!,1))</f>
        <v>#REF!</v>
      </c>
      <c r="Q131" s="67" t="e">
        <f>IF(LEN(#REF!)=0,"",ROUND(#REF!,1))</f>
        <v>#REF!</v>
      </c>
      <c r="R131" s="65" t="e">
        <f>IF(LEN(#REF!)=0,"",ROUND(#REF!,1))</f>
        <v>#REF!</v>
      </c>
      <c r="S131" s="68" t="e">
        <f>IF(LEN(#REF!)=0,"",ROUND(#REF!,1))</f>
        <v>#REF!</v>
      </c>
      <c r="T131" s="69" t="e">
        <f t="shared" si="2"/>
        <v>#REF!</v>
      </c>
    </row>
    <row r="132" spans="2:20">
      <c r="B132" s="117"/>
      <c r="C132" s="52"/>
      <c r="D132" s="62" t="s">
        <v>84</v>
      </c>
      <c r="E132" s="63"/>
      <c r="F132" s="64"/>
      <c r="G132" s="64"/>
      <c r="H132" s="64"/>
      <c r="I132" s="64"/>
      <c r="J132" s="64"/>
      <c r="K132" s="65" t="e">
        <f>IF(LEN(#REF!)=0,"",ROUND(#REF!,2))</f>
        <v>#REF!</v>
      </c>
      <c r="L132" s="65" t="e">
        <f>IF(LEN(#REF!)=0,"",ROUND(#REF!,2))</f>
        <v>#REF!</v>
      </c>
      <c r="M132" s="65" t="e">
        <f>IF(LEN(#REF!)=0,"",ROUND(#REF!,2))</f>
        <v>#REF!</v>
      </c>
      <c r="N132" s="65" t="e">
        <f>IF(LEN(#REF!)=0,"",ROUND(#REF!,2))</f>
        <v>#REF!</v>
      </c>
      <c r="O132" s="65" t="e">
        <f>IF(LEN(#REF!)=0,"",ROUND(#REF!,1))</f>
        <v>#REF!</v>
      </c>
      <c r="P132" s="66" t="e">
        <f>IF(LEN(#REF!)=0,"",ROUND(#REF!,1))</f>
        <v>#REF!</v>
      </c>
      <c r="Q132" s="67" t="e">
        <f>IF(LEN(#REF!)=0,"",ROUND(#REF!,1))</f>
        <v>#REF!</v>
      </c>
      <c r="R132" s="65" t="e">
        <f>IF(LEN(#REF!)=0,"",ROUND(#REF!,1))</f>
        <v>#REF!</v>
      </c>
      <c r="S132" s="68" t="e">
        <f>IF(LEN(#REF!)=0,"",ROUND(#REF!,1))</f>
        <v>#REF!</v>
      </c>
      <c r="T132" s="69" t="e">
        <f t="shared" si="2"/>
        <v>#REF!</v>
      </c>
    </row>
    <row r="133" spans="2:20" ht="19.5" thickBot="1">
      <c r="B133" s="117"/>
      <c r="C133" s="92"/>
      <c r="D133" s="93" t="s">
        <v>85</v>
      </c>
      <c r="E133" s="94"/>
      <c r="F133" s="95"/>
      <c r="G133" s="95"/>
      <c r="H133" s="95"/>
      <c r="I133" s="95"/>
      <c r="J133" s="95"/>
      <c r="K133" s="96" t="e">
        <f>IF(LEN(#REF!)=0,"",ROUND(#REF!,2))</f>
        <v>#REF!</v>
      </c>
      <c r="L133" s="96" t="e">
        <f>IF(LEN(#REF!)=0,"",ROUND(#REF!,2))</f>
        <v>#REF!</v>
      </c>
      <c r="M133" s="96" t="e">
        <f>IF(LEN(#REF!)=0,"",ROUND(#REF!,2))</f>
        <v>#REF!</v>
      </c>
      <c r="N133" s="96" t="e">
        <f>IF(LEN(#REF!)=0,"",ROUND(#REF!,2))</f>
        <v>#REF!</v>
      </c>
      <c r="O133" s="96" t="e">
        <f>IF(LEN(#REF!)=0,"",ROUND(#REF!,1))</f>
        <v>#REF!</v>
      </c>
      <c r="P133" s="97" t="e">
        <f>IF(LEN(#REF!)=0,"",ROUND(#REF!,1))</f>
        <v>#REF!</v>
      </c>
      <c r="Q133" s="98" t="e">
        <f>IF(LEN(#REF!)=0,"",ROUND(#REF!,1))</f>
        <v>#REF!</v>
      </c>
      <c r="R133" s="96" t="e">
        <f>IF(LEN(#REF!)=0,"",ROUND(#REF!,1))</f>
        <v>#REF!</v>
      </c>
      <c r="S133" s="99" t="e">
        <f>IF(LEN(#REF!)=0,"",ROUND(#REF!,1))</f>
        <v>#REF!</v>
      </c>
      <c r="T133" s="100" t="e">
        <f t="shared" si="2"/>
        <v>#REF!</v>
      </c>
    </row>
    <row r="134" spans="2:20" ht="21" thickTop="1" thickBot="1">
      <c r="B134" s="117"/>
      <c r="C134" s="119"/>
      <c r="D134" s="120" t="s">
        <v>100</v>
      </c>
      <c r="E134" s="143" t="s">
        <v>101</v>
      </c>
      <c r="F134" s="103"/>
      <c r="G134" s="103"/>
      <c r="H134" s="103"/>
      <c r="I134" s="103"/>
      <c r="J134" s="103"/>
      <c r="K134" s="104"/>
      <c r="L134" s="104"/>
      <c r="M134" s="104"/>
      <c r="N134" s="104"/>
      <c r="O134" s="104"/>
      <c r="P134" s="105"/>
      <c r="Q134" s="106" t="s">
        <v>102</v>
      </c>
      <c r="R134" s="104"/>
      <c r="S134" s="104"/>
      <c r="T134" s="107"/>
    </row>
    <row r="135" spans="2:20" ht="20.25" thickBot="1">
      <c r="B135" s="117"/>
      <c r="C135" s="92"/>
      <c r="D135" s="109" t="s">
        <v>103</v>
      </c>
      <c r="E135" s="110" t="s">
        <v>104</v>
      </c>
      <c r="F135" s="111" t="s">
        <v>105</v>
      </c>
      <c r="G135" s="111" t="s">
        <v>54</v>
      </c>
      <c r="H135" s="111" t="s">
        <v>55</v>
      </c>
      <c r="I135" s="111" t="s">
        <v>56</v>
      </c>
      <c r="J135" s="111" t="s">
        <v>57</v>
      </c>
      <c r="K135" s="112" t="s">
        <v>58</v>
      </c>
      <c r="L135" s="112" t="s">
        <v>59</v>
      </c>
      <c r="M135" s="112" t="s">
        <v>60</v>
      </c>
      <c r="N135" s="112" t="s">
        <v>61</v>
      </c>
      <c r="O135" s="112" t="s">
        <v>62</v>
      </c>
      <c r="P135" s="113" t="s">
        <v>63</v>
      </c>
      <c r="Q135" s="114" t="s">
        <v>64</v>
      </c>
      <c r="R135" s="112" t="s">
        <v>65</v>
      </c>
      <c r="S135" s="115" t="s">
        <v>54</v>
      </c>
      <c r="T135" s="116"/>
    </row>
    <row r="136" spans="2:20" ht="19.5" thickTop="1">
      <c r="B136" s="117"/>
      <c r="C136" s="52" t="s">
        <v>119</v>
      </c>
      <c r="D136" s="53" t="s">
        <v>107</v>
      </c>
      <c r="E136" s="79"/>
      <c r="F136" s="80"/>
      <c r="G136" s="80"/>
      <c r="H136" s="80"/>
      <c r="I136" s="80"/>
      <c r="J136" s="80"/>
      <c r="K136" s="59" t="e">
        <f>IF(LEN(#REF!)=0,"",ROUND(#REF!,2))</f>
        <v>#REF!</v>
      </c>
      <c r="L136" s="59" t="e">
        <f>IF(LEN(#REF!)=0,"",ROUND(#REF!,2))</f>
        <v>#REF!</v>
      </c>
      <c r="M136" s="59" t="e">
        <f>IF(LEN(#REF!)=0,"",ROUND(#REF!,2))</f>
        <v>#REF!</v>
      </c>
      <c r="N136" s="59" t="e">
        <f>IF(LEN(#REF!)=0,"",ROUND(#REF!,2))</f>
        <v>#REF!</v>
      </c>
      <c r="O136" s="59" t="e">
        <f>IF(LEN(#REF!)=0,"",ROUND(#REF!,1))</f>
        <v>#REF!</v>
      </c>
      <c r="P136" s="81" t="e">
        <f>IF(LEN(#REF!)=0,"",ROUND(#REF!,1))</f>
        <v>#REF!</v>
      </c>
      <c r="Q136" s="58" t="e">
        <f>IF(LEN(#REF!)=0,"",ROUND(#REF!,1))</f>
        <v>#REF!</v>
      </c>
      <c r="R136" s="59" t="e">
        <f>IF(LEN(#REF!)=0,"",ROUND(#REF!,1))</f>
        <v>#REF!</v>
      </c>
      <c r="S136" s="60" t="e">
        <f>IF(LEN(#REF!)=0,"",ROUND(#REF!,1))</f>
        <v>#REF!</v>
      </c>
      <c r="T136" s="61" t="e">
        <f t="shared" ref="T136:T195" si="3">SUM(K136:S136)</f>
        <v>#REF!</v>
      </c>
    </row>
    <row r="137" spans="2:20">
      <c r="B137" s="117"/>
      <c r="C137" s="52"/>
      <c r="D137" s="62" t="s">
        <v>82</v>
      </c>
      <c r="E137" s="63"/>
      <c r="F137" s="64"/>
      <c r="G137" s="64"/>
      <c r="H137" s="64"/>
      <c r="I137" s="64"/>
      <c r="J137" s="64"/>
      <c r="K137" s="65" t="e">
        <f>IF(LEN(#REF!)=0,"",ROUND(#REF!,2))</f>
        <v>#REF!</v>
      </c>
      <c r="L137" s="65" t="e">
        <f>IF(LEN(#REF!)=0,"",ROUND(#REF!,2))</f>
        <v>#REF!</v>
      </c>
      <c r="M137" s="65" t="e">
        <f>IF(LEN(#REF!)=0,"",ROUND(#REF!,2))</f>
        <v>#REF!</v>
      </c>
      <c r="N137" s="65" t="e">
        <f>IF(LEN(#REF!)=0,"",ROUND(#REF!,2))</f>
        <v>#REF!</v>
      </c>
      <c r="O137" s="65" t="e">
        <f>IF(LEN(#REF!)=0,"",ROUND(#REF!,1))</f>
        <v>#REF!</v>
      </c>
      <c r="P137" s="66" t="e">
        <f>IF(LEN(#REF!)=0,"",ROUND(#REF!,1))</f>
        <v>#REF!</v>
      </c>
      <c r="Q137" s="67" t="e">
        <f>IF(LEN(#REF!)=0,"",ROUND(#REF!,1))</f>
        <v>#REF!</v>
      </c>
      <c r="R137" s="65" t="e">
        <f>IF(LEN(#REF!)=0,"",ROUND(#REF!,1))</f>
        <v>#REF!</v>
      </c>
      <c r="S137" s="68" t="e">
        <f>IF(LEN(#REF!)=0,"",ROUND(#REF!,1))</f>
        <v>#REF!</v>
      </c>
      <c r="T137" s="69" t="e">
        <f t="shared" si="3"/>
        <v>#REF!</v>
      </c>
    </row>
    <row r="138" spans="2:20">
      <c r="B138" s="117"/>
      <c r="C138" s="52"/>
      <c r="D138" s="62" t="s">
        <v>83</v>
      </c>
      <c r="E138" s="63"/>
      <c r="F138" s="64"/>
      <c r="G138" s="64"/>
      <c r="H138" s="64"/>
      <c r="I138" s="64"/>
      <c r="J138" s="64"/>
      <c r="K138" s="65" t="e">
        <f>IF(LEN(#REF!)=0,"",ROUND(#REF!,2))</f>
        <v>#REF!</v>
      </c>
      <c r="L138" s="65" t="e">
        <f>IF(LEN(#REF!)=0,"",ROUND(#REF!,2))</f>
        <v>#REF!</v>
      </c>
      <c r="M138" s="65" t="e">
        <f>IF(LEN(#REF!)=0,"",ROUND(#REF!,2))</f>
        <v>#REF!</v>
      </c>
      <c r="N138" s="65" t="e">
        <f>IF(LEN(#REF!)=0,"",ROUND(#REF!,2))</f>
        <v>#REF!</v>
      </c>
      <c r="O138" s="65" t="e">
        <f>IF(LEN(#REF!)=0,"",ROUND(#REF!,1))</f>
        <v>#REF!</v>
      </c>
      <c r="P138" s="66" t="e">
        <f>IF(LEN(#REF!)=0,"",ROUND(#REF!,1))</f>
        <v>#REF!</v>
      </c>
      <c r="Q138" s="67" t="e">
        <f>IF(LEN(#REF!)=0,"",ROUND(#REF!,1))</f>
        <v>#REF!</v>
      </c>
      <c r="R138" s="65" t="e">
        <f>IF(LEN(#REF!)=0,"",ROUND(#REF!,1))</f>
        <v>#REF!</v>
      </c>
      <c r="S138" s="68" t="e">
        <f>IF(LEN(#REF!)=0,"",ROUND(#REF!,1))</f>
        <v>#REF!</v>
      </c>
      <c r="T138" s="69" t="e">
        <f t="shared" si="3"/>
        <v>#REF!</v>
      </c>
    </row>
    <row r="139" spans="2:20">
      <c r="B139" s="117"/>
      <c r="C139" s="52"/>
      <c r="D139" s="62" t="s">
        <v>84</v>
      </c>
      <c r="E139" s="63"/>
      <c r="F139" s="64"/>
      <c r="G139" s="64"/>
      <c r="H139" s="64"/>
      <c r="I139" s="64"/>
      <c r="J139" s="64"/>
      <c r="K139" s="65" t="e">
        <f>IF(LEN(#REF!)=0,"",ROUND(#REF!,2))</f>
        <v>#REF!</v>
      </c>
      <c r="L139" s="65" t="e">
        <f>IF(LEN(#REF!)=0,"",ROUND(#REF!,2))</f>
        <v>#REF!</v>
      </c>
      <c r="M139" s="65" t="e">
        <f>IF(LEN(#REF!)=0,"",ROUND(#REF!,2))</f>
        <v>#REF!</v>
      </c>
      <c r="N139" s="65" t="e">
        <f>IF(LEN(#REF!)=0,"",ROUND(#REF!,2))</f>
        <v>#REF!</v>
      </c>
      <c r="O139" s="65" t="e">
        <f>IF(LEN(#REF!)=0,"",ROUND(#REF!,1))</f>
        <v>#REF!</v>
      </c>
      <c r="P139" s="66" t="e">
        <f>IF(LEN(#REF!)=0,"",ROUND(#REF!,1))</f>
        <v>#REF!</v>
      </c>
      <c r="Q139" s="67" t="e">
        <f>IF(LEN(#REF!)=0,"",ROUND(#REF!,1))</f>
        <v>#REF!</v>
      </c>
      <c r="R139" s="65" t="e">
        <f>IF(LEN(#REF!)=0,"",ROUND(#REF!,1))</f>
        <v>#REF!</v>
      </c>
      <c r="S139" s="68" t="e">
        <f>IF(LEN(#REF!)=0,"",ROUND(#REF!,1))</f>
        <v>#REF!</v>
      </c>
      <c r="T139" s="69" t="e">
        <f t="shared" si="3"/>
        <v>#REF!</v>
      </c>
    </row>
    <row r="140" spans="2:20" ht="19.5" thickBot="1">
      <c r="B140" s="117"/>
      <c r="C140" s="70"/>
      <c r="D140" s="71" t="s">
        <v>85</v>
      </c>
      <c r="E140" s="72"/>
      <c r="F140" s="73"/>
      <c r="G140" s="73"/>
      <c r="H140" s="73"/>
      <c r="I140" s="73"/>
      <c r="J140" s="73"/>
      <c r="K140" s="74" t="e">
        <f>IF(LEN(#REF!)=0,"",ROUND(#REF!,2))</f>
        <v>#REF!</v>
      </c>
      <c r="L140" s="74" t="e">
        <f>IF(LEN(#REF!)=0,"",ROUND(#REF!,2))</f>
        <v>#REF!</v>
      </c>
      <c r="M140" s="74" t="e">
        <f>IF(LEN(#REF!)=0,"",ROUND(#REF!,2))</f>
        <v>#REF!</v>
      </c>
      <c r="N140" s="74" t="e">
        <f>IF(LEN(#REF!)=0,"",ROUND(#REF!,2))</f>
        <v>#REF!</v>
      </c>
      <c r="O140" s="74" t="e">
        <f>IF(LEN(#REF!)=0,"",ROUND(#REF!,1))</f>
        <v>#REF!</v>
      </c>
      <c r="P140" s="75" t="e">
        <f>IF(LEN(#REF!)=0,"",ROUND(#REF!,1))</f>
        <v>#REF!</v>
      </c>
      <c r="Q140" s="76" t="e">
        <f>IF(LEN(#REF!)=0,"",ROUND(#REF!,1))</f>
        <v>#REF!</v>
      </c>
      <c r="R140" s="74" t="e">
        <f>IF(LEN(#REF!)=0,"",ROUND(#REF!,1))</f>
        <v>#REF!</v>
      </c>
      <c r="S140" s="77" t="e">
        <f>IF(LEN(#REF!)=0,"",ROUND(#REF!,1))</f>
        <v>#REF!</v>
      </c>
      <c r="T140" s="78" t="e">
        <f t="shared" si="3"/>
        <v>#REF!</v>
      </c>
    </row>
    <row r="141" spans="2:20">
      <c r="B141" s="117"/>
      <c r="C141" s="52" t="s">
        <v>120</v>
      </c>
      <c r="D141" s="53" t="s">
        <v>81</v>
      </c>
      <c r="E141" s="79"/>
      <c r="F141" s="80"/>
      <c r="G141" s="80"/>
      <c r="H141" s="80"/>
      <c r="I141" s="80"/>
      <c r="J141" s="80"/>
      <c r="K141" s="59" t="e">
        <f>IF(LEN(#REF!)=0,"",ROUND(#REF!,2))</f>
        <v>#REF!</v>
      </c>
      <c r="L141" s="59" t="e">
        <f>IF(LEN(#REF!)=0,"",ROUND(#REF!,2))</f>
        <v>#REF!</v>
      </c>
      <c r="M141" s="59" t="e">
        <f>IF(LEN(#REF!)=0,"",ROUND(#REF!,2))</f>
        <v>#REF!</v>
      </c>
      <c r="N141" s="59" t="e">
        <f>IF(LEN(#REF!)=0,"",ROUND(#REF!,2))</f>
        <v>#REF!</v>
      </c>
      <c r="O141" s="59" t="e">
        <f>IF(LEN(#REF!)=0,"",ROUND(#REF!,1))</f>
        <v>#REF!</v>
      </c>
      <c r="P141" s="81" t="e">
        <f>IF(LEN(#REF!)=0,"",ROUND(#REF!,1))</f>
        <v>#REF!</v>
      </c>
      <c r="Q141" s="58" t="e">
        <f>IF(LEN(#REF!)=0,"",ROUND(#REF!,1))</f>
        <v>#REF!</v>
      </c>
      <c r="R141" s="59" t="e">
        <f>IF(LEN(#REF!)=0,"",ROUND(#REF!,1))</f>
        <v>#REF!</v>
      </c>
      <c r="S141" s="60" t="e">
        <f>IF(LEN(#REF!)=0,"",ROUND(#REF!,1))</f>
        <v>#REF!</v>
      </c>
      <c r="T141" s="61" t="e">
        <f t="shared" si="3"/>
        <v>#REF!</v>
      </c>
    </row>
    <row r="142" spans="2:20">
      <c r="B142" s="117"/>
      <c r="C142" s="52"/>
      <c r="D142" s="62" t="s">
        <v>82</v>
      </c>
      <c r="E142" s="63"/>
      <c r="F142" s="64"/>
      <c r="G142" s="64"/>
      <c r="H142" s="64"/>
      <c r="I142" s="64"/>
      <c r="J142" s="64"/>
      <c r="K142" s="65" t="e">
        <f>IF(LEN(#REF!)=0,"",ROUND(#REF!,2))</f>
        <v>#REF!</v>
      </c>
      <c r="L142" s="65" t="e">
        <f>IF(LEN(#REF!)=0,"",ROUND(#REF!,2))</f>
        <v>#REF!</v>
      </c>
      <c r="M142" s="65" t="e">
        <f>IF(LEN(#REF!)=0,"",ROUND(#REF!,2))</f>
        <v>#REF!</v>
      </c>
      <c r="N142" s="65" t="e">
        <f>IF(LEN(#REF!)=0,"",ROUND(#REF!,2))</f>
        <v>#REF!</v>
      </c>
      <c r="O142" s="65" t="e">
        <f>IF(LEN(#REF!)=0,"",ROUND(#REF!,1))</f>
        <v>#REF!</v>
      </c>
      <c r="P142" s="66" t="e">
        <f>IF(LEN(#REF!)=0,"",ROUND(#REF!,1))</f>
        <v>#REF!</v>
      </c>
      <c r="Q142" s="67" t="e">
        <f>IF(LEN(#REF!)=0,"",ROUND(#REF!,1))</f>
        <v>#REF!</v>
      </c>
      <c r="R142" s="65" t="e">
        <f>IF(LEN(#REF!)=0,"",ROUND(#REF!,1))</f>
        <v>#REF!</v>
      </c>
      <c r="S142" s="68" t="e">
        <f>IF(LEN(#REF!)=0,"",ROUND(#REF!,1))</f>
        <v>#REF!</v>
      </c>
      <c r="T142" s="69" t="e">
        <f t="shared" si="3"/>
        <v>#REF!</v>
      </c>
    </row>
    <row r="143" spans="2:20">
      <c r="B143" s="117"/>
      <c r="C143" s="52"/>
      <c r="D143" s="62" t="s">
        <v>83</v>
      </c>
      <c r="E143" s="63"/>
      <c r="F143" s="64"/>
      <c r="G143" s="64"/>
      <c r="H143" s="64"/>
      <c r="I143" s="64"/>
      <c r="J143" s="64"/>
      <c r="K143" s="65" t="e">
        <f>IF(LEN(#REF!)=0,"",ROUND(#REF!,2))</f>
        <v>#REF!</v>
      </c>
      <c r="L143" s="65" t="e">
        <f>IF(LEN(#REF!)=0,"",ROUND(#REF!,2))</f>
        <v>#REF!</v>
      </c>
      <c r="M143" s="65" t="e">
        <f>IF(LEN(#REF!)=0,"",ROUND(#REF!,2))</f>
        <v>#REF!</v>
      </c>
      <c r="N143" s="65" t="e">
        <f>IF(LEN(#REF!)=0,"",ROUND(#REF!,2))</f>
        <v>#REF!</v>
      </c>
      <c r="O143" s="65" t="e">
        <f>IF(LEN(#REF!)=0,"",ROUND(#REF!,1))</f>
        <v>#REF!</v>
      </c>
      <c r="P143" s="66" t="e">
        <f>IF(LEN(#REF!)=0,"",ROUND(#REF!,1))</f>
        <v>#REF!</v>
      </c>
      <c r="Q143" s="67" t="e">
        <f>IF(LEN(#REF!)=0,"",ROUND(#REF!,1))</f>
        <v>#REF!</v>
      </c>
      <c r="R143" s="65" t="e">
        <f>IF(LEN(#REF!)=0,"",ROUND(#REF!,1))</f>
        <v>#REF!</v>
      </c>
      <c r="S143" s="68" t="e">
        <f>IF(LEN(#REF!)=0,"",ROUND(#REF!,1))</f>
        <v>#REF!</v>
      </c>
      <c r="T143" s="69" t="e">
        <f t="shared" si="3"/>
        <v>#REF!</v>
      </c>
    </row>
    <row r="144" spans="2:20">
      <c r="B144" s="117"/>
      <c r="C144" s="52"/>
      <c r="D144" s="82" t="s">
        <v>84</v>
      </c>
      <c r="E144" s="83"/>
      <c r="F144" s="84"/>
      <c r="G144" s="84"/>
      <c r="H144" s="84"/>
      <c r="I144" s="84"/>
      <c r="J144" s="84"/>
      <c r="K144" s="85" t="e">
        <f>IF(LEN(#REF!)=0,"",ROUND(#REF!,2))</f>
        <v>#REF!</v>
      </c>
      <c r="L144" s="85" t="e">
        <f>IF(LEN(#REF!)=0,"",ROUND(#REF!,2))</f>
        <v>#REF!</v>
      </c>
      <c r="M144" s="85" t="e">
        <f>IF(LEN(#REF!)=0,"",ROUND(#REF!,2))</f>
        <v>#REF!</v>
      </c>
      <c r="N144" s="85" t="e">
        <f>IF(LEN(#REF!)=0,"",ROUND(#REF!,2))</f>
        <v>#REF!</v>
      </c>
      <c r="O144" s="85" t="e">
        <f>IF(LEN(#REF!)=0,"",ROUND(#REF!,1))</f>
        <v>#REF!</v>
      </c>
      <c r="P144" s="86" t="e">
        <f>IF(LEN(#REF!)=0,"",ROUND(#REF!,1))</f>
        <v>#REF!</v>
      </c>
      <c r="Q144" s="87" t="e">
        <f>IF(LEN(#REF!)=0,"",ROUND(#REF!,1))</f>
        <v>#REF!</v>
      </c>
      <c r="R144" s="85" t="e">
        <f>IF(LEN(#REF!)=0,"",ROUND(#REF!,1))</f>
        <v>#REF!</v>
      </c>
      <c r="S144" s="88" t="e">
        <f>IF(LEN(#REF!)=0,"",ROUND(#REF!,1))</f>
        <v>#REF!</v>
      </c>
      <c r="T144" s="89" t="e">
        <f t="shared" si="3"/>
        <v>#REF!</v>
      </c>
    </row>
    <row r="145" spans="2:20" ht="19.5" thickBot="1">
      <c r="B145" s="117"/>
      <c r="C145" s="70"/>
      <c r="D145" s="71" t="s">
        <v>85</v>
      </c>
      <c r="E145" s="72"/>
      <c r="F145" s="73"/>
      <c r="G145" s="73"/>
      <c r="H145" s="73"/>
      <c r="I145" s="73"/>
      <c r="J145" s="73"/>
      <c r="K145" s="74" t="e">
        <f>IF(LEN(#REF!)=0,"",ROUND(#REF!,2))</f>
        <v>#REF!</v>
      </c>
      <c r="L145" s="74" t="e">
        <f>IF(LEN(#REF!)=0,"",ROUND(#REF!,2))</f>
        <v>#REF!</v>
      </c>
      <c r="M145" s="74" t="e">
        <f>IF(LEN(#REF!)=0,"",ROUND(#REF!,2))</f>
        <v>#REF!</v>
      </c>
      <c r="N145" s="74" t="e">
        <f>IF(LEN(#REF!)=0,"",ROUND(#REF!,2))</f>
        <v>#REF!</v>
      </c>
      <c r="O145" s="74" t="e">
        <f>IF(LEN(#REF!)=0,"",ROUND(#REF!,1))</f>
        <v>#REF!</v>
      </c>
      <c r="P145" s="75" t="e">
        <f>IF(LEN(#REF!)=0,"",ROUND(#REF!,1))</f>
        <v>#REF!</v>
      </c>
      <c r="Q145" s="76" t="e">
        <f>IF(LEN(#REF!)=0,"",ROUND(#REF!,1))</f>
        <v>#REF!</v>
      </c>
      <c r="R145" s="74" t="e">
        <f>IF(LEN(#REF!)=0,"",ROUND(#REF!,1))</f>
        <v>#REF!</v>
      </c>
      <c r="S145" s="77" t="e">
        <f>IF(LEN(#REF!)=0,"",ROUND(#REF!,1))</f>
        <v>#REF!</v>
      </c>
      <c r="T145" s="78" t="e">
        <f t="shared" si="3"/>
        <v>#REF!</v>
      </c>
    </row>
    <row r="146" spans="2:20">
      <c r="B146" s="117"/>
      <c r="C146" s="52" t="s">
        <v>121</v>
      </c>
      <c r="D146" s="53" t="s">
        <v>81</v>
      </c>
      <c r="E146" s="79"/>
      <c r="F146" s="80"/>
      <c r="G146" s="80"/>
      <c r="H146" s="80"/>
      <c r="I146" s="80"/>
      <c r="J146" s="80"/>
      <c r="K146" s="59" t="e">
        <f>IF(LEN(#REF!)=0,"",ROUND(#REF!,2))</f>
        <v>#REF!</v>
      </c>
      <c r="L146" s="59" t="e">
        <f>IF(LEN(#REF!)=0,"",ROUND(#REF!,2))</f>
        <v>#REF!</v>
      </c>
      <c r="M146" s="59" t="e">
        <f>IF(LEN(#REF!)=0,"",ROUND(#REF!,2))</f>
        <v>#REF!</v>
      </c>
      <c r="N146" s="59" t="e">
        <f>IF(LEN(#REF!)=0,"",ROUND(#REF!,2))</f>
        <v>#REF!</v>
      </c>
      <c r="O146" s="59" t="e">
        <f>IF(LEN(#REF!)=0,"",ROUND(#REF!,1))</f>
        <v>#REF!</v>
      </c>
      <c r="P146" s="81" t="e">
        <f>IF(LEN(#REF!)=0,"",ROUND(#REF!,1))</f>
        <v>#REF!</v>
      </c>
      <c r="Q146" s="58" t="e">
        <f>IF(LEN(#REF!)=0,"",ROUND(#REF!,1))</f>
        <v>#REF!</v>
      </c>
      <c r="R146" s="59" t="e">
        <f>IF(LEN(#REF!)=0,"",ROUND(#REF!,1))</f>
        <v>#REF!</v>
      </c>
      <c r="S146" s="60" t="e">
        <f>IF(LEN(#REF!)=0,"",ROUND(#REF!,1))</f>
        <v>#REF!</v>
      </c>
      <c r="T146" s="61" t="e">
        <f t="shared" si="3"/>
        <v>#REF!</v>
      </c>
    </row>
    <row r="147" spans="2:20">
      <c r="B147" s="117"/>
      <c r="C147" s="52"/>
      <c r="D147" s="62" t="s">
        <v>82</v>
      </c>
      <c r="E147" s="63"/>
      <c r="F147" s="64"/>
      <c r="G147" s="64"/>
      <c r="H147" s="64"/>
      <c r="I147" s="64"/>
      <c r="J147" s="64"/>
      <c r="K147" s="65" t="e">
        <f>IF(LEN(#REF!)=0,"",ROUND(#REF!,2))</f>
        <v>#REF!</v>
      </c>
      <c r="L147" s="65" t="e">
        <f>IF(LEN(#REF!)=0,"",ROUND(#REF!,2))</f>
        <v>#REF!</v>
      </c>
      <c r="M147" s="65" t="e">
        <f>IF(LEN(#REF!)=0,"",ROUND(#REF!,2))</f>
        <v>#REF!</v>
      </c>
      <c r="N147" s="65" t="e">
        <f>IF(LEN(#REF!)=0,"",ROUND(#REF!,2))</f>
        <v>#REF!</v>
      </c>
      <c r="O147" s="65" t="e">
        <f>IF(LEN(#REF!)=0,"",ROUND(#REF!,1))</f>
        <v>#REF!</v>
      </c>
      <c r="P147" s="66" t="e">
        <f>IF(LEN(#REF!)=0,"",ROUND(#REF!,1))</f>
        <v>#REF!</v>
      </c>
      <c r="Q147" s="67" t="e">
        <f>IF(LEN(#REF!)=0,"",ROUND(#REF!,1))</f>
        <v>#REF!</v>
      </c>
      <c r="R147" s="65" t="e">
        <f>IF(LEN(#REF!)=0,"",ROUND(#REF!,1))</f>
        <v>#REF!</v>
      </c>
      <c r="S147" s="68" t="e">
        <f>IF(LEN(#REF!)=0,"",ROUND(#REF!,1))</f>
        <v>#REF!</v>
      </c>
      <c r="T147" s="69" t="e">
        <f t="shared" si="3"/>
        <v>#REF!</v>
      </c>
    </row>
    <row r="148" spans="2:20">
      <c r="B148" s="117"/>
      <c r="C148" s="52"/>
      <c r="D148" s="62" t="s">
        <v>83</v>
      </c>
      <c r="E148" s="63"/>
      <c r="F148" s="64"/>
      <c r="G148" s="64"/>
      <c r="H148" s="64"/>
      <c r="I148" s="64"/>
      <c r="J148" s="64"/>
      <c r="K148" s="65" t="e">
        <f>IF(LEN(#REF!)=0,"",ROUND(#REF!,2))</f>
        <v>#REF!</v>
      </c>
      <c r="L148" s="65" t="e">
        <f>IF(LEN(#REF!)=0,"",ROUND(#REF!,2))</f>
        <v>#REF!</v>
      </c>
      <c r="M148" s="65" t="e">
        <f>IF(LEN(#REF!)=0,"",ROUND(#REF!,2))</f>
        <v>#REF!</v>
      </c>
      <c r="N148" s="65" t="e">
        <f>IF(LEN(#REF!)=0,"",ROUND(#REF!,2))</f>
        <v>#REF!</v>
      </c>
      <c r="O148" s="65" t="e">
        <f>IF(LEN(#REF!)=0,"",ROUND(#REF!,1))</f>
        <v>#REF!</v>
      </c>
      <c r="P148" s="66" t="e">
        <f>IF(LEN(#REF!)=0,"",ROUND(#REF!,1))</f>
        <v>#REF!</v>
      </c>
      <c r="Q148" s="67" t="e">
        <f>IF(LEN(#REF!)=0,"",ROUND(#REF!,1))</f>
        <v>#REF!</v>
      </c>
      <c r="R148" s="65" t="e">
        <f>IF(LEN(#REF!)=0,"",ROUND(#REF!,1))</f>
        <v>#REF!</v>
      </c>
      <c r="S148" s="68" t="e">
        <f>IF(LEN(#REF!)=0,"",ROUND(#REF!,1))</f>
        <v>#REF!</v>
      </c>
      <c r="T148" s="69" t="e">
        <f t="shared" si="3"/>
        <v>#REF!</v>
      </c>
    </row>
    <row r="149" spans="2:20">
      <c r="B149" s="117"/>
      <c r="C149" s="52"/>
      <c r="D149" s="82" t="s">
        <v>84</v>
      </c>
      <c r="E149" s="83"/>
      <c r="F149" s="84"/>
      <c r="G149" s="84"/>
      <c r="H149" s="84"/>
      <c r="I149" s="84"/>
      <c r="J149" s="84"/>
      <c r="K149" s="85" t="e">
        <f>IF(LEN(#REF!)=0,"",ROUND(#REF!,2))</f>
        <v>#REF!</v>
      </c>
      <c r="L149" s="85" t="e">
        <f>IF(LEN(#REF!)=0,"",ROUND(#REF!,2))</f>
        <v>#REF!</v>
      </c>
      <c r="M149" s="85" t="e">
        <f>IF(LEN(#REF!)=0,"",ROUND(#REF!,2))</f>
        <v>#REF!</v>
      </c>
      <c r="N149" s="85" t="e">
        <f>IF(LEN(#REF!)=0,"",ROUND(#REF!,2))</f>
        <v>#REF!</v>
      </c>
      <c r="O149" s="85" t="e">
        <f>IF(LEN(#REF!)=0,"",ROUND(#REF!,1))</f>
        <v>#REF!</v>
      </c>
      <c r="P149" s="86" t="e">
        <f>IF(LEN(#REF!)=0,"",ROUND(#REF!,1))</f>
        <v>#REF!</v>
      </c>
      <c r="Q149" s="87" t="e">
        <f>IF(LEN(#REF!)=0,"",ROUND(#REF!,1))</f>
        <v>#REF!</v>
      </c>
      <c r="R149" s="85" t="e">
        <f>IF(LEN(#REF!)=0,"",ROUND(#REF!,1))</f>
        <v>#REF!</v>
      </c>
      <c r="S149" s="88" t="e">
        <f>IF(LEN(#REF!)=0,"",ROUND(#REF!,1))</f>
        <v>#REF!</v>
      </c>
      <c r="T149" s="89" t="e">
        <f t="shared" si="3"/>
        <v>#REF!</v>
      </c>
    </row>
    <row r="150" spans="2:20" ht="19.5" thickBot="1">
      <c r="B150" s="117"/>
      <c r="C150" s="70"/>
      <c r="D150" s="71" t="s">
        <v>85</v>
      </c>
      <c r="E150" s="72"/>
      <c r="F150" s="73"/>
      <c r="G150" s="73"/>
      <c r="H150" s="73"/>
      <c r="I150" s="73"/>
      <c r="J150" s="73"/>
      <c r="K150" s="74" t="e">
        <f>IF(LEN(#REF!)=0,"",ROUND(#REF!,2))</f>
        <v>#REF!</v>
      </c>
      <c r="L150" s="74" t="e">
        <f>IF(LEN(#REF!)=0,"",ROUND(#REF!,2))</f>
        <v>#REF!</v>
      </c>
      <c r="M150" s="74" t="e">
        <f>IF(LEN(#REF!)=0,"",ROUND(#REF!,2))</f>
        <v>#REF!</v>
      </c>
      <c r="N150" s="74" t="e">
        <f>IF(LEN(#REF!)=0,"",ROUND(#REF!,2))</f>
        <v>#REF!</v>
      </c>
      <c r="O150" s="74" t="e">
        <f>IF(LEN(#REF!)=0,"",ROUND(#REF!,1))</f>
        <v>#REF!</v>
      </c>
      <c r="P150" s="75" t="e">
        <f>IF(LEN(#REF!)=0,"",ROUND(#REF!,1))</f>
        <v>#REF!</v>
      </c>
      <c r="Q150" s="76" t="e">
        <f>IF(LEN(#REF!)=0,"",ROUND(#REF!,1))</f>
        <v>#REF!</v>
      </c>
      <c r="R150" s="74" t="e">
        <f>IF(LEN(#REF!)=0,"",ROUND(#REF!,1))</f>
        <v>#REF!</v>
      </c>
      <c r="S150" s="77" t="e">
        <f>IF(LEN(#REF!)=0,"",ROUND(#REF!,1))</f>
        <v>#REF!</v>
      </c>
      <c r="T150" s="78" t="e">
        <f t="shared" si="3"/>
        <v>#REF!</v>
      </c>
    </row>
    <row r="151" spans="2:20">
      <c r="B151" s="117"/>
      <c r="C151" s="52" t="s">
        <v>122</v>
      </c>
      <c r="D151" s="53" t="s">
        <v>81</v>
      </c>
      <c r="E151" s="79"/>
      <c r="F151" s="80"/>
      <c r="G151" s="80"/>
      <c r="H151" s="80"/>
      <c r="I151" s="80"/>
      <c r="J151" s="80"/>
      <c r="K151" s="59" t="e">
        <f>IF(LEN(#REF!)=0,"",ROUND(#REF!,2))</f>
        <v>#REF!</v>
      </c>
      <c r="L151" s="59" t="e">
        <f>IF(LEN(#REF!)=0,"",ROUND(#REF!,2))</f>
        <v>#REF!</v>
      </c>
      <c r="M151" s="59" t="e">
        <f>IF(LEN(#REF!)=0,"",ROUND(#REF!,2))</f>
        <v>#REF!</v>
      </c>
      <c r="N151" s="59" t="e">
        <f>IF(LEN(#REF!)=0,"",ROUND(#REF!,2))</f>
        <v>#REF!</v>
      </c>
      <c r="O151" s="59" t="e">
        <f>IF(LEN(#REF!)=0,"",ROUND(#REF!,1))</f>
        <v>#REF!</v>
      </c>
      <c r="P151" s="81" t="e">
        <f>IF(LEN(#REF!)=0,"",ROUND(#REF!,1))</f>
        <v>#REF!</v>
      </c>
      <c r="Q151" s="58" t="e">
        <f>IF(LEN(#REF!)=0,"",ROUND(#REF!,1))</f>
        <v>#REF!</v>
      </c>
      <c r="R151" s="59" t="e">
        <f>IF(LEN(#REF!)=0,"",ROUND(#REF!,1))</f>
        <v>#REF!</v>
      </c>
      <c r="S151" s="60" t="e">
        <f>IF(LEN(#REF!)=0,"",ROUND(#REF!,1))</f>
        <v>#REF!</v>
      </c>
      <c r="T151" s="61" t="e">
        <f t="shared" si="3"/>
        <v>#REF!</v>
      </c>
    </row>
    <row r="152" spans="2:20">
      <c r="B152" s="117"/>
      <c r="C152" s="52"/>
      <c r="D152" s="62" t="s">
        <v>82</v>
      </c>
      <c r="E152" s="63"/>
      <c r="F152" s="64"/>
      <c r="G152" s="64"/>
      <c r="H152" s="64"/>
      <c r="I152" s="64"/>
      <c r="J152" s="64"/>
      <c r="K152" s="65" t="e">
        <f>IF(LEN(#REF!)=0,"",ROUND(#REF!,2))</f>
        <v>#REF!</v>
      </c>
      <c r="L152" s="65" t="e">
        <f>IF(LEN(#REF!)=0,"",ROUND(#REF!,2))</f>
        <v>#REF!</v>
      </c>
      <c r="M152" s="65" t="e">
        <f>IF(LEN(#REF!)=0,"",ROUND(#REF!,2))</f>
        <v>#REF!</v>
      </c>
      <c r="N152" s="65" t="e">
        <f>IF(LEN(#REF!)=0,"",ROUND(#REF!,2))</f>
        <v>#REF!</v>
      </c>
      <c r="O152" s="65" t="e">
        <f>IF(LEN(#REF!)=0,"",ROUND(#REF!,1))</f>
        <v>#REF!</v>
      </c>
      <c r="P152" s="66" t="e">
        <f>IF(LEN(#REF!)=0,"",ROUND(#REF!,1))</f>
        <v>#REF!</v>
      </c>
      <c r="Q152" s="67" t="e">
        <f>IF(LEN(#REF!)=0,"",ROUND(#REF!,1))</f>
        <v>#REF!</v>
      </c>
      <c r="R152" s="65" t="e">
        <f>IF(LEN(#REF!)=0,"",ROUND(#REF!,1))</f>
        <v>#REF!</v>
      </c>
      <c r="S152" s="68" t="e">
        <f>IF(LEN(#REF!)=0,"",ROUND(#REF!,1))</f>
        <v>#REF!</v>
      </c>
      <c r="T152" s="69" t="e">
        <f t="shared" si="3"/>
        <v>#REF!</v>
      </c>
    </row>
    <row r="153" spans="2:20">
      <c r="B153" s="117"/>
      <c r="C153" s="52"/>
      <c r="D153" s="62" t="s">
        <v>83</v>
      </c>
      <c r="E153" s="63"/>
      <c r="F153" s="64"/>
      <c r="G153" s="64"/>
      <c r="H153" s="64"/>
      <c r="I153" s="64"/>
      <c r="J153" s="64"/>
      <c r="K153" s="65" t="e">
        <f>IF(LEN(#REF!)=0,"",ROUND(#REF!,2))</f>
        <v>#REF!</v>
      </c>
      <c r="L153" s="65" t="e">
        <f>IF(LEN(#REF!)=0,"",ROUND(#REF!,2))</f>
        <v>#REF!</v>
      </c>
      <c r="M153" s="65" t="e">
        <f>IF(LEN(#REF!)=0,"",ROUND(#REF!,2))</f>
        <v>#REF!</v>
      </c>
      <c r="N153" s="65" t="e">
        <f>IF(LEN(#REF!)=0,"",ROUND(#REF!,2))</f>
        <v>#REF!</v>
      </c>
      <c r="O153" s="65" t="e">
        <f>IF(LEN(#REF!)=0,"",ROUND(#REF!,1))</f>
        <v>#REF!</v>
      </c>
      <c r="P153" s="66" t="e">
        <f>IF(LEN(#REF!)=0,"",ROUND(#REF!,1))</f>
        <v>#REF!</v>
      </c>
      <c r="Q153" s="67" t="e">
        <f>IF(LEN(#REF!)=0,"",ROUND(#REF!,1))</f>
        <v>#REF!</v>
      </c>
      <c r="R153" s="65" t="e">
        <f>IF(LEN(#REF!)=0,"",ROUND(#REF!,1))</f>
        <v>#REF!</v>
      </c>
      <c r="S153" s="68" t="e">
        <f>IF(LEN(#REF!)=0,"",ROUND(#REF!,1))</f>
        <v>#REF!</v>
      </c>
      <c r="T153" s="69" t="e">
        <f t="shared" si="3"/>
        <v>#REF!</v>
      </c>
    </row>
    <row r="154" spans="2:20">
      <c r="B154" s="117"/>
      <c r="C154" s="52"/>
      <c r="D154" s="82" t="s">
        <v>84</v>
      </c>
      <c r="E154" s="83"/>
      <c r="F154" s="84"/>
      <c r="G154" s="84"/>
      <c r="H154" s="84"/>
      <c r="I154" s="84"/>
      <c r="J154" s="84"/>
      <c r="K154" s="85" t="e">
        <f>IF(LEN(#REF!)=0,"",ROUND(#REF!,2))</f>
        <v>#REF!</v>
      </c>
      <c r="L154" s="85" t="e">
        <f>IF(LEN(#REF!)=0,"",ROUND(#REF!,2))</f>
        <v>#REF!</v>
      </c>
      <c r="M154" s="85" t="e">
        <f>IF(LEN(#REF!)=0,"",ROUND(#REF!,2))</f>
        <v>#REF!</v>
      </c>
      <c r="N154" s="85" t="e">
        <f>IF(LEN(#REF!)=0,"",ROUND(#REF!,2))</f>
        <v>#REF!</v>
      </c>
      <c r="O154" s="85" t="e">
        <f>IF(LEN(#REF!)=0,"",ROUND(#REF!,1))</f>
        <v>#REF!</v>
      </c>
      <c r="P154" s="86" t="e">
        <f>IF(LEN(#REF!)=0,"",ROUND(#REF!,1))</f>
        <v>#REF!</v>
      </c>
      <c r="Q154" s="87" t="e">
        <f>IF(LEN(#REF!)=0,"",ROUND(#REF!,1))</f>
        <v>#REF!</v>
      </c>
      <c r="R154" s="85" t="e">
        <f>IF(LEN(#REF!)=0,"",ROUND(#REF!,1))</f>
        <v>#REF!</v>
      </c>
      <c r="S154" s="88" t="e">
        <f>IF(LEN(#REF!)=0,"",ROUND(#REF!,1))</f>
        <v>#REF!</v>
      </c>
      <c r="T154" s="89" t="e">
        <f t="shared" si="3"/>
        <v>#REF!</v>
      </c>
    </row>
    <row r="155" spans="2:20" ht="19.5" thickBot="1">
      <c r="B155" s="117"/>
      <c r="C155" s="70"/>
      <c r="D155" s="71" t="s">
        <v>85</v>
      </c>
      <c r="E155" s="72"/>
      <c r="F155" s="73"/>
      <c r="G155" s="73"/>
      <c r="H155" s="73"/>
      <c r="I155" s="73"/>
      <c r="J155" s="73"/>
      <c r="K155" s="74" t="e">
        <f>IF(LEN(#REF!)=0,"",ROUND(#REF!,2))</f>
        <v>#REF!</v>
      </c>
      <c r="L155" s="74" t="e">
        <f>IF(LEN(#REF!)=0,"",ROUND(#REF!,2))</f>
        <v>#REF!</v>
      </c>
      <c r="M155" s="74" t="e">
        <f>IF(LEN(#REF!)=0,"",ROUND(#REF!,2))</f>
        <v>#REF!</v>
      </c>
      <c r="N155" s="74" t="e">
        <f>IF(LEN(#REF!)=0,"",ROUND(#REF!,2))</f>
        <v>#REF!</v>
      </c>
      <c r="O155" s="74" t="e">
        <f>IF(LEN(#REF!)=0,"",ROUND(#REF!,1))</f>
        <v>#REF!</v>
      </c>
      <c r="P155" s="75" t="e">
        <f>IF(LEN(#REF!)=0,"",ROUND(#REF!,1))</f>
        <v>#REF!</v>
      </c>
      <c r="Q155" s="76" t="e">
        <f>IF(LEN(#REF!)=0,"",ROUND(#REF!,1))</f>
        <v>#REF!</v>
      </c>
      <c r="R155" s="74" t="e">
        <f>IF(LEN(#REF!)=0,"",ROUND(#REF!,1))</f>
        <v>#REF!</v>
      </c>
      <c r="S155" s="77" t="e">
        <f>IF(LEN(#REF!)=0,"",ROUND(#REF!,1))</f>
        <v>#REF!</v>
      </c>
      <c r="T155" s="78" t="e">
        <f t="shared" si="3"/>
        <v>#REF!</v>
      </c>
    </row>
    <row r="156" spans="2:20">
      <c r="B156" s="117"/>
      <c r="C156" s="52" t="s">
        <v>123</v>
      </c>
      <c r="D156" s="53" t="s">
        <v>81</v>
      </c>
      <c r="E156" s="79"/>
      <c r="F156" s="80"/>
      <c r="G156" s="80"/>
      <c r="H156" s="80"/>
      <c r="I156" s="80"/>
      <c r="J156" s="80"/>
      <c r="K156" s="59" t="e">
        <f>IF(LEN(#REF!)=0,"",ROUND(#REF!,2))</f>
        <v>#REF!</v>
      </c>
      <c r="L156" s="59" t="e">
        <f>IF(LEN(#REF!)=0,"",ROUND(#REF!,2))</f>
        <v>#REF!</v>
      </c>
      <c r="M156" s="59" t="e">
        <f>IF(LEN(#REF!)=0,"",ROUND(#REF!,2))</f>
        <v>#REF!</v>
      </c>
      <c r="N156" s="59" t="e">
        <f>IF(LEN(#REF!)=0,"",ROUND(#REF!,2))</f>
        <v>#REF!</v>
      </c>
      <c r="O156" s="59" t="e">
        <f>IF(LEN(#REF!)=0,"",ROUND(#REF!,1))</f>
        <v>#REF!</v>
      </c>
      <c r="P156" s="81" t="e">
        <f>IF(LEN(#REF!)=0,"",ROUND(#REF!,1))</f>
        <v>#REF!</v>
      </c>
      <c r="Q156" s="58" t="e">
        <f>IF(LEN(#REF!)=0,"",ROUND(#REF!,1))</f>
        <v>#REF!</v>
      </c>
      <c r="R156" s="59" t="e">
        <f>IF(LEN(#REF!)=0,"",ROUND(#REF!,1))</f>
        <v>#REF!</v>
      </c>
      <c r="S156" s="60" t="e">
        <f>IF(LEN(#REF!)=0,"",ROUND(#REF!,1))</f>
        <v>#REF!</v>
      </c>
      <c r="T156" s="61" t="e">
        <f t="shared" si="3"/>
        <v>#REF!</v>
      </c>
    </row>
    <row r="157" spans="2:20">
      <c r="B157" s="117"/>
      <c r="C157" s="52"/>
      <c r="D157" s="62" t="s">
        <v>82</v>
      </c>
      <c r="E157" s="63"/>
      <c r="F157" s="64"/>
      <c r="G157" s="64"/>
      <c r="H157" s="64"/>
      <c r="I157" s="64"/>
      <c r="J157" s="64"/>
      <c r="K157" s="65" t="e">
        <f>IF(LEN(#REF!)=0,"",ROUND(#REF!,2))</f>
        <v>#REF!</v>
      </c>
      <c r="L157" s="65" t="e">
        <f>IF(LEN(#REF!)=0,"",ROUND(#REF!,2))</f>
        <v>#REF!</v>
      </c>
      <c r="M157" s="65" t="e">
        <f>IF(LEN(#REF!)=0,"",ROUND(#REF!,2))</f>
        <v>#REF!</v>
      </c>
      <c r="N157" s="65" t="e">
        <f>IF(LEN(#REF!)=0,"",ROUND(#REF!,2))</f>
        <v>#REF!</v>
      </c>
      <c r="O157" s="65" t="e">
        <f>IF(LEN(#REF!)=0,"",ROUND(#REF!,1))</f>
        <v>#REF!</v>
      </c>
      <c r="P157" s="66" t="e">
        <f>IF(LEN(#REF!)=0,"",ROUND(#REF!,1))</f>
        <v>#REF!</v>
      </c>
      <c r="Q157" s="67" t="e">
        <f>IF(LEN(#REF!)=0,"",ROUND(#REF!,1))</f>
        <v>#REF!</v>
      </c>
      <c r="R157" s="65" t="e">
        <f>IF(LEN(#REF!)=0,"",ROUND(#REF!,1))</f>
        <v>#REF!</v>
      </c>
      <c r="S157" s="68" t="e">
        <f>IF(LEN(#REF!)=0,"",ROUND(#REF!,1))</f>
        <v>#REF!</v>
      </c>
      <c r="T157" s="69" t="e">
        <f t="shared" si="3"/>
        <v>#REF!</v>
      </c>
    </row>
    <row r="158" spans="2:20">
      <c r="B158" s="117"/>
      <c r="C158" s="52"/>
      <c r="D158" s="62" t="s">
        <v>83</v>
      </c>
      <c r="E158" s="63"/>
      <c r="F158" s="64"/>
      <c r="G158" s="64"/>
      <c r="H158" s="64"/>
      <c r="I158" s="64"/>
      <c r="J158" s="64"/>
      <c r="K158" s="65" t="e">
        <f>IF(LEN(#REF!)=0,"",ROUND(#REF!,2))</f>
        <v>#REF!</v>
      </c>
      <c r="L158" s="65" t="e">
        <f>IF(LEN(#REF!)=0,"",ROUND(#REF!,2))</f>
        <v>#REF!</v>
      </c>
      <c r="M158" s="65" t="e">
        <f>IF(LEN(#REF!)=0,"",ROUND(#REF!,2))</f>
        <v>#REF!</v>
      </c>
      <c r="N158" s="65" t="e">
        <f>IF(LEN(#REF!)=0,"",ROUND(#REF!,2))</f>
        <v>#REF!</v>
      </c>
      <c r="O158" s="65" t="e">
        <f>IF(LEN(#REF!)=0,"",ROUND(#REF!,1))</f>
        <v>#REF!</v>
      </c>
      <c r="P158" s="66" t="e">
        <f>IF(LEN(#REF!)=0,"",ROUND(#REF!,1))</f>
        <v>#REF!</v>
      </c>
      <c r="Q158" s="67" t="e">
        <f>IF(LEN(#REF!)=0,"",ROUND(#REF!,1))</f>
        <v>#REF!</v>
      </c>
      <c r="R158" s="65" t="e">
        <f>IF(LEN(#REF!)=0,"",ROUND(#REF!,1))</f>
        <v>#REF!</v>
      </c>
      <c r="S158" s="68" t="e">
        <f>IF(LEN(#REF!)=0,"",ROUND(#REF!,1))</f>
        <v>#REF!</v>
      </c>
      <c r="T158" s="69" t="e">
        <f t="shared" si="3"/>
        <v>#REF!</v>
      </c>
    </row>
    <row r="159" spans="2:20">
      <c r="B159" s="117"/>
      <c r="C159" s="52"/>
      <c r="D159" s="82" t="s">
        <v>84</v>
      </c>
      <c r="E159" s="83"/>
      <c r="F159" s="84"/>
      <c r="G159" s="84"/>
      <c r="H159" s="84"/>
      <c r="I159" s="84"/>
      <c r="J159" s="84"/>
      <c r="K159" s="85" t="e">
        <f>IF(LEN(#REF!)=0,"",ROUND(#REF!,2))</f>
        <v>#REF!</v>
      </c>
      <c r="L159" s="85" t="e">
        <f>IF(LEN(#REF!)=0,"",ROUND(#REF!,2))</f>
        <v>#REF!</v>
      </c>
      <c r="M159" s="85" t="e">
        <f>IF(LEN(#REF!)=0,"",ROUND(#REF!,2))</f>
        <v>#REF!</v>
      </c>
      <c r="N159" s="85" t="e">
        <f>IF(LEN(#REF!)=0,"",ROUND(#REF!,2))</f>
        <v>#REF!</v>
      </c>
      <c r="O159" s="85" t="e">
        <f>IF(LEN(#REF!)=0,"",ROUND(#REF!,1))</f>
        <v>#REF!</v>
      </c>
      <c r="P159" s="86" t="e">
        <f>IF(LEN(#REF!)=0,"",ROUND(#REF!,1))</f>
        <v>#REF!</v>
      </c>
      <c r="Q159" s="87" t="e">
        <f>IF(LEN(#REF!)=0,"",ROUND(#REF!,1))</f>
        <v>#REF!</v>
      </c>
      <c r="R159" s="85" t="e">
        <f>IF(LEN(#REF!)=0,"",ROUND(#REF!,1))</f>
        <v>#REF!</v>
      </c>
      <c r="S159" s="88" t="e">
        <f>IF(LEN(#REF!)=0,"",ROUND(#REF!,1))</f>
        <v>#REF!</v>
      </c>
      <c r="T159" s="89" t="e">
        <f t="shared" si="3"/>
        <v>#REF!</v>
      </c>
    </row>
    <row r="160" spans="2:20" ht="19.5" thickBot="1">
      <c r="B160" s="117"/>
      <c r="C160" s="70"/>
      <c r="D160" s="71" t="s">
        <v>85</v>
      </c>
      <c r="E160" s="72"/>
      <c r="F160" s="73"/>
      <c r="G160" s="73"/>
      <c r="H160" s="73"/>
      <c r="I160" s="73"/>
      <c r="J160" s="73"/>
      <c r="K160" s="74" t="e">
        <f>IF(LEN(#REF!)=0,"",ROUND(#REF!,2))</f>
        <v>#REF!</v>
      </c>
      <c r="L160" s="74" t="e">
        <f>IF(LEN(#REF!)=0,"",ROUND(#REF!,2))</f>
        <v>#REF!</v>
      </c>
      <c r="M160" s="74" t="e">
        <f>IF(LEN(#REF!)=0,"",ROUND(#REF!,2))</f>
        <v>#REF!</v>
      </c>
      <c r="N160" s="74" t="e">
        <f>IF(LEN(#REF!)=0,"",ROUND(#REF!,2))</f>
        <v>#REF!</v>
      </c>
      <c r="O160" s="74" t="e">
        <f>IF(LEN(#REF!)=0,"",ROUND(#REF!,1))</f>
        <v>#REF!</v>
      </c>
      <c r="P160" s="75" t="e">
        <f>IF(LEN(#REF!)=0,"",ROUND(#REF!,1))</f>
        <v>#REF!</v>
      </c>
      <c r="Q160" s="76" t="e">
        <f>IF(LEN(#REF!)=0,"",ROUND(#REF!,1))</f>
        <v>#REF!</v>
      </c>
      <c r="R160" s="74" t="e">
        <f>IF(LEN(#REF!)=0,"",ROUND(#REF!,1))</f>
        <v>#REF!</v>
      </c>
      <c r="S160" s="77" t="e">
        <f>IF(LEN(#REF!)=0,"",ROUND(#REF!,1))</f>
        <v>#REF!</v>
      </c>
      <c r="T160" s="78" t="e">
        <f t="shared" si="3"/>
        <v>#REF!</v>
      </c>
    </row>
    <row r="161" spans="2:20">
      <c r="B161" s="117"/>
      <c r="C161" s="52" t="s">
        <v>124</v>
      </c>
      <c r="D161" s="53" t="s">
        <v>81</v>
      </c>
      <c r="E161" s="79"/>
      <c r="F161" s="80"/>
      <c r="G161" s="80"/>
      <c r="H161" s="80"/>
      <c r="I161" s="80"/>
      <c r="J161" s="80"/>
      <c r="K161" s="59" t="e">
        <f>IF(LEN(#REF!)=0,"",ROUND(#REF!,2))</f>
        <v>#REF!</v>
      </c>
      <c r="L161" s="59" t="e">
        <f>IF(LEN(#REF!)=0,"",ROUND(#REF!,2))</f>
        <v>#REF!</v>
      </c>
      <c r="M161" s="59" t="e">
        <f>IF(LEN(#REF!)=0,"",ROUND(#REF!,2))</f>
        <v>#REF!</v>
      </c>
      <c r="N161" s="59" t="e">
        <f>IF(LEN(#REF!)=0,"",ROUND(#REF!,2))</f>
        <v>#REF!</v>
      </c>
      <c r="O161" s="59" t="e">
        <f>IF(LEN(#REF!)=0,"",ROUND(#REF!,1))</f>
        <v>#REF!</v>
      </c>
      <c r="P161" s="81" t="e">
        <f>IF(LEN(#REF!)=0,"",ROUND(#REF!,1))</f>
        <v>#REF!</v>
      </c>
      <c r="Q161" s="58" t="e">
        <f>IF(LEN(#REF!)=0,"",ROUND(#REF!,1))</f>
        <v>#REF!</v>
      </c>
      <c r="R161" s="59" t="e">
        <f>IF(LEN(#REF!)=0,"",ROUND(#REF!,1))</f>
        <v>#REF!</v>
      </c>
      <c r="S161" s="60" t="e">
        <f>IF(LEN(#REF!)=0,"",ROUND(#REF!,1))</f>
        <v>#REF!</v>
      </c>
      <c r="T161" s="61" t="e">
        <f t="shared" si="3"/>
        <v>#REF!</v>
      </c>
    </row>
    <row r="162" spans="2:20">
      <c r="B162" s="117"/>
      <c r="C162" s="52"/>
      <c r="D162" s="62" t="s">
        <v>82</v>
      </c>
      <c r="E162" s="63"/>
      <c r="F162" s="64"/>
      <c r="G162" s="64"/>
      <c r="H162" s="64"/>
      <c r="I162" s="64"/>
      <c r="J162" s="64"/>
      <c r="K162" s="65" t="e">
        <f>IF(LEN(#REF!)=0,"",ROUND(#REF!,2))</f>
        <v>#REF!</v>
      </c>
      <c r="L162" s="65" t="e">
        <f>IF(LEN(#REF!)=0,"",ROUND(#REF!,2))</f>
        <v>#REF!</v>
      </c>
      <c r="M162" s="65" t="e">
        <f>IF(LEN(#REF!)=0,"",ROUND(#REF!,2))</f>
        <v>#REF!</v>
      </c>
      <c r="N162" s="65" t="e">
        <f>IF(LEN(#REF!)=0,"",ROUND(#REF!,2))</f>
        <v>#REF!</v>
      </c>
      <c r="O162" s="65" t="e">
        <f>IF(LEN(#REF!)=0,"",ROUND(#REF!,1))</f>
        <v>#REF!</v>
      </c>
      <c r="P162" s="66" t="e">
        <f>IF(LEN(#REF!)=0,"",ROUND(#REF!,1))</f>
        <v>#REF!</v>
      </c>
      <c r="Q162" s="67" t="e">
        <f>IF(LEN(#REF!)=0,"",ROUND(#REF!,1))</f>
        <v>#REF!</v>
      </c>
      <c r="R162" s="65" t="e">
        <f>IF(LEN(#REF!)=0,"",ROUND(#REF!,1))</f>
        <v>#REF!</v>
      </c>
      <c r="S162" s="68" t="e">
        <f>IF(LEN(#REF!)=0,"",ROUND(#REF!,1))</f>
        <v>#REF!</v>
      </c>
      <c r="T162" s="69" t="e">
        <f t="shared" si="3"/>
        <v>#REF!</v>
      </c>
    </row>
    <row r="163" spans="2:20">
      <c r="B163" s="117"/>
      <c r="C163" s="52"/>
      <c r="D163" s="62" t="s">
        <v>83</v>
      </c>
      <c r="E163" s="63"/>
      <c r="F163" s="64"/>
      <c r="G163" s="64"/>
      <c r="H163" s="64"/>
      <c r="I163" s="64"/>
      <c r="J163" s="64"/>
      <c r="K163" s="65" t="e">
        <f>IF(LEN(#REF!)=0,"",ROUND(#REF!,2))</f>
        <v>#REF!</v>
      </c>
      <c r="L163" s="65" t="e">
        <f>IF(LEN(#REF!)=0,"",ROUND(#REF!,2))</f>
        <v>#REF!</v>
      </c>
      <c r="M163" s="65" t="e">
        <f>IF(LEN(#REF!)=0,"",ROUND(#REF!,2))</f>
        <v>#REF!</v>
      </c>
      <c r="N163" s="65" t="e">
        <f>IF(LEN(#REF!)=0,"",ROUND(#REF!,2))</f>
        <v>#REF!</v>
      </c>
      <c r="O163" s="65" t="e">
        <f>IF(LEN(#REF!)=0,"",ROUND(#REF!,1))</f>
        <v>#REF!</v>
      </c>
      <c r="P163" s="66" t="e">
        <f>IF(LEN(#REF!)=0,"",ROUND(#REF!,1))</f>
        <v>#REF!</v>
      </c>
      <c r="Q163" s="67" t="e">
        <f>IF(LEN(#REF!)=0,"",ROUND(#REF!,1))</f>
        <v>#REF!</v>
      </c>
      <c r="R163" s="65" t="e">
        <f>IF(LEN(#REF!)=0,"",ROUND(#REF!,1))</f>
        <v>#REF!</v>
      </c>
      <c r="S163" s="68" t="e">
        <f>IF(LEN(#REF!)=0,"",ROUND(#REF!,1))</f>
        <v>#REF!</v>
      </c>
      <c r="T163" s="69" t="e">
        <f t="shared" si="3"/>
        <v>#REF!</v>
      </c>
    </row>
    <row r="164" spans="2:20">
      <c r="B164" s="117"/>
      <c r="C164" s="52"/>
      <c r="D164" s="82" t="s">
        <v>84</v>
      </c>
      <c r="E164" s="83"/>
      <c r="F164" s="84"/>
      <c r="G164" s="84"/>
      <c r="H164" s="84"/>
      <c r="I164" s="84"/>
      <c r="J164" s="84"/>
      <c r="K164" s="85" t="e">
        <f>IF(LEN(#REF!)=0,"",ROUND(#REF!,2))</f>
        <v>#REF!</v>
      </c>
      <c r="L164" s="85" t="e">
        <f>IF(LEN(#REF!)=0,"",ROUND(#REF!,2))</f>
        <v>#REF!</v>
      </c>
      <c r="M164" s="85" t="e">
        <f>IF(LEN(#REF!)=0,"",ROUND(#REF!,2))</f>
        <v>#REF!</v>
      </c>
      <c r="N164" s="85" t="e">
        <f>IF(LEN(#REF!)=0,"",ROUND(#REF!,2))</f>
        <v>#REF!</v>
      </c>
      <c r="O164" s="85" t="e">
        <f>IF(LEN(#REF!)=0,"",ROUND(#REF!,1))</f>
        <v>#REF!</v>
      </c>
      <c r="P164" s="86" t="e">
        <f>IF(LEN(#REF!)=0,"",ROUND(#REF!,1))</f>
        <v>#REF!</v>
      </c>
      <c r="Q164" s="87" t="e">
        <f>IF(LEN(#REF!)=0,"",ROUND(#REF!,1))</f>
        <v>#REF!</v>
      </c>
      <c r="R164" s="85" t="e">
        <f>IF(LEN(#REF!)=0,"",ROUND(#REF!,1))</f>
        <v>#REF!</v>
      </c>
      <c r="S164" s="88" t="e">
        <f>IF(LEN(#REF!)=0,"",ROUND(#REF!,1))</f>
        <v>#REF!</v>
      </c>
      <c r="T164" s="89" t="e">
        <f t="shared" si="3"/>
        <v>#REF!</v>
      </c>
    </row>
    <row r="165" spans="2:20" ht="19.5" thickBot="1">
      <c r="B165" s="117"/>
      <c r="C165" s="70"/>
      <c r="D165" s="71" t="s">
        <v>85</v>
      </c>
      <c r="E165" s="72"/>
      <c r="F165" s="73"/>
      <c r="G165" s="73"/>
      <c r="H165" s="73"/>
      <c r="I165" s="73"/>
      <c r="J165" s="73"/>
      <c r="K165" s="74" t="e">
        <f>IF(LEN(#REF!)=0,"",ROUND(#REF!,2))</f>
        <v>#REF!</v>
      </c>
      <c r="L165" s="74" t="e">
        <f>IF(LEN(#REF!)=0,"",ROUND(#REF!,2))</f>
        <v>#REF!</v>
      </c>
      <c r="M165" s="74" t="e">
        <f>IF(LEN(#REF!)=0,"",ROUND(#REF!,2))</f>
        <v>#REF!</v>
      </c>
      <c r="N165" s="74" t="e">
        <f>IF(LEN(#REF!)=0,"",ROUND(#REF!,2))</f>
        <v>#REF!</v>
      </c>
      <c r="O165" s="74" t="e">
        <f>IF(LEN(#REF!)=0,"",ROUND(#REF!,1))</f>
        <v>#REF!</v>
      </c>
      <c r="P165" s="75" t="e">
        <f>IF(LEN(#REF!)=0,"",ROUND(#REF!,1))</f>
        <v>#REF!</v>
      </c>
      <c r="Q165" s="76" t="e">
        <f>IF(LEN(#REF!)=0,"",ROUND(#REF!,1))</f>
        <v>#REF!</v>
      </c>
      <c r="R165" s="74" t="e">
        <f>IF(LEN(#REF!)=0,"",ROUND(#REF!,1))</f>
        <v>#REF!</v>
      </c>
      <c r="S165" s="77" t="e">
        <f>IF(LEN(#REF!)=0,"",ROUND(#REF!,1))</f>
        <v>#REF!</v>
      </c>
      <c r="T165" s="78" t="e">
        <f t="shared" si="3"/>
        <v>#REF!</v>
      </c>
    </row>
    <row r="166" spans="2:20">
      <c r="B166" s="117"/>
      <c r="C166" s="52" t="s">
        <v>125</v>
      </c>
      <c r="D166" s="53" t="s">
        <v>81</v>
      </c>
      <c r="E166" s="79"/>
      <c r="F166" s="80"/>
      <c r="G166" s="80"/>
      <c r="H166" s="80"/>
      <c r="I166" s="80"/>
      <c r="J166" s="80"/>
      <c r="K166" s="59" t="e">
        <f>IF(LEN(#REF!)=0,"",ROUND(#REF!,2))</f>
        <v>#REF!</v>
      </c>
      <c r="L166" s="59" t="e">
        <f>IF(LEN(#REF!)=0,"",ROUND(#REF!,2))</f>
        <v>#REF!</v>
      </c>
      <c r="M166" s="59" t="e">
        <f>IF(LEN(#REF!)=0,"",ROUND(#REF!,2))</f>
        <v>#REF!</v>
      </c>
      <c r="N166" s="59" t="e">
        <f>IF(LEN(#REF!)=0,"",ROUND(#REF!,2))</f>
        <v>#REF!</v>
      </c>
      <c r="O166" s="59" t="e">
        <f>IF(LEN(#REF!)=0,"",ROUND(#REF!,1))</f>
        <v>#REF!</v>
      </c>
      <c r="P166" s="81" t="e">
        <f>IF(LEN(#REF!)=0,"",ROUND(#REF!,1))</f>
        <v>#REF!</v>
      </c>
      <c r="Q166" s="58" t="e">
        <f>IF(LEN(#REF!)=0,"",ROUND(#REF!,1))</f>
        <v>#REF!</v>
      </c>
      <c r="R166" s="59" t="e">
        <f>IF(LEN(#REF!)=0,"",ROUND(#REF!,1))</f>
        <v>#REF!</v>
      </c>
      <c r="S166" s="60" t="e">
        <f>IF(LEN(#REF!)=0,"",ROUND(#REF!,1))</f>
        <v>#REF!</v>
      </c>
      <c r="T166" s="61" t="e">
        <f t="shared" si="3"/>
        <v>#REF!</v>
      </c>
    </row>
    <row r="167" spans="2:20">
      <c r="B167" s="117"/>
      <c r="C167" s="52"/>
      <c r="D167" s="62" t="s">
        <v>82</v>
      </c>
      <c r="E167" s="63"/>
      <c r="F167" s="64"/>
      <c r="G167" s="64"/>
      <c r="H167" s="64"/>
      <c r="I167" s="64"/>
      <c r="J167" s="64"/>
      <c r="K167" s="65" t="e">
        <f>IF(LEN(#REF!)=0,"",ROUND(#REF!,2))</f>
        <v>#REF!</v>
      </c>
      <c r="L167" s="65" t="e">
        <f>IF(LEN(#REF!)=0,"",ROUND(#REF!,2))</f>
        <v>#REF!</v>
      </c>
      <c r="M167" s="65" t="e">
        <f>IF(LEN(#REF!)=0,"",ROUND(#REF!,2))</f>
        <v>#REF!</v>
      </c>
      <c r="N167" s="65" t="e">
        <f>IF(LEN(#REF!)=0,"",ROUND(#REF!,2))</f>
        <v>#REF!</v>
      </c>
      <c r="O167" s="65" t="e">
        <f>IF(LEN(#REF!)=0,"",ROUND(#REF!,1))</f>
        <v>#REF!</v>
      </c>
      <c r="P167" s="66" t="e">
        <f>IF(LEN(#REF!)=0,"",ROUND(#REF!,1))</f>
        <v>#REF!</v>
      </c>
      <c r="Q167" s="67" t="e">
        <f>IF(LEN(#REF!)=0,"",ROUND(#REF!,1))</f>
        <v>#REF!</v>
      </c>
      <c r="R167" s="65" t="e">
        <f>IF(LEN(#REF!)=0,"",ROUND(#REF!,1))</f>
        <v>#REF!</v>
      </c>
      <c r="S167" s="68" t="e">
        <f>IF(LEN(#REF!)=0,"",ROUND(#REF!,1))</f>
        <v>#REF!</v>
      </c>
      <c r="T167" s="69" t="e">
        <f t="shared" si="3"/>
        <v>#REF!</v>
      </c>
    </row>
    <row r="168" spans="2:20">
      <c r="B168" s="117"/>
      <c r="C168" s="52"/>
      <c r="D168" s="62" t="s">
        <v>83</v>
      </c>
      <c r="E168" s="63"/>
      <c r="F168" s="64"/>
      <c r="G168" s="64"/>
      <c r="H168" s="64"/>
      <c r="I168" s="64"/>
      <c r="J168" s="64"/>
      <c r="K168" s="65" t="e">
        <f>IF(LEN(#REF!)=0,"",ROUND(#REF!,2))</f>
        <v>#REF!</v>
      </c>
      <c r="L168" s="65" t="e">
        <f>IF(LEN(#REF!)=0,"",ROUND(#REF!,2))</f>
        <v>#REF!</v>
      </c>
      <c r="M168" s="65" t="e">
        <f>IF(LEN(#REF!)=0,"",ROUND(#REF!,2))</f>
        <v>#REF!</v>
      </c>
      <c r="N168" s="65" t="e">
        <f>IF(LEN(#REF!)=0,"",ROUND(#REF!,2))</f>
        <v>#REF!</v>
      </c>
      <c r="O168" s="65" t="e">
        <f>IF(LEN(#REF!)=0,"",ROUND(#REF!,1))</f>
        <v>#REF!</v>
      </c>
      <c r="P168" s="66" t="e">
        <f>IF(LEN(#REF!)=0,"",ROUND(#REF!,1))</f>
        <v>#REF!</v>
      </c>
      <c r="Q168" s="67" t="e">
        <f>IF(LEN(#REF!)=0,"",ROUND(#REF!,1))</f>
        <v>#REF!</v>
      </c>
      <c r="R168" s="65" t="e">
        <f>IF(LEN(#REF!)=0,"",ROUND(#REF!,1))</f>
        <v>#REF!</v>
      </c>
      <c r="S168" s="68" t="e">
        <f>IF(LEN(#REF!)=0,"",ROUND(#REF!,1))</f>
        <v>#REF!</v>
      </c>
      <c r="T168" s="69" t="e">
        <f t="shared" si="3"/>
        <v>#REF!</v>
      </c>
    </row>
    <row r="169" spans="2:20">
      <c r="B169" s="117"/>
      <c r="C169" s="52"/>
      <c r="D169" s="82" t="s">
        <v>84</v>
      </c>
      <c r="E169" s="83"/>
      <c r="F169" s="84"/>
      <c r="G169" s="84"/>
      <c r="H169" s="84"/>
      <c r="I169" s="84"/>
      <c r="J169" s="84"/>
      <c r="K169" s="85" t="e">
        <f>IF(LEN(#REF!)=0,"",ROUND(#REF!,2))</f>
        <v>#REF!</v>
      </c>
      <c r="L169" s="85" t="e">
        <f>IF(LEN(#REF!)=0,"",ROUND(#REF!,2))</f>
        <v>#REF!</v>
      </c>
      <c r="M169" s="85" t="e">
        <f>IF(LEN(#REF!)=0,"",ROUND(#REF!,2))</f>
        <v>#REF!</v>
      </c>
      <c r="N169" s="85" t="e">
        <f>IF(LEN(#REF!)=0,"",ROUND(#REF!,2))</f>
        <v>#REF!</v>
      </c>
      <c r="O169" s="85" t="e">
        <f>IF(LEN(#REF!)=0,"",ROUND(#REF!,1))</f>
        <v>#REF!</v>
      </c>
      <c r="P169" s="86" t="e">
        <f>IF(LEN(#REF!)=0,"",ROUND(#REF!,1))</f>
        <v>#REF!</v>
      </c>
      <c r="Q169" s="87" t="e">
        <f>IF(LEN(#REF!)=0,"",ROUND(#REF!,1))</f>
        <v>#REF!</v>
      </c>
      <c r="R169" s="85" t="e">
        <f>IF(LEN(#REF!)=0,"",ROUND(#REF!,1))</f>
        <v>#REF!</v>
      </c>
      <c r="S169" s="88" t="e">
        <f>IF(LEN(#REF!)=0,"",ROUND(#REF!,1))</f>
        <v>#REF!</v>
      </c>
      <c r="T169" s="89" t="e">
        <f t="shared" si="3"/>
        <v>#REF!</v>
      </c>
    </row>
    <row r="170" spans="2:20" ht="19.5" thickBot="1">
      <c r="B170" s="117"/>
      <c r="C170" s="70"/>
      <c r="D170" s="71" t="s">
        <v>85</v>
      </c>
      <c r="E170" s="72"/>
      <c r="F170" s="73"/>
      <c r="G170" s="73"/>
      <c r="H170" s="73"/>
      <c r="I170" s="73"/>
      <c r="J170" s="73"/>
      <c r="K170" s="74" t="e">
        <f>IF(LEN(#REF!)=0,"",ROUND(#REF!,2))</f>
        <v>#REF!</v>
      </c>
      <c r="L170" s="74" t="e">
        <f>IF(LEN(#REF!)=0,"",ROUND(#REF!,2))</f>
        <v>#REF!</v>
      </c>
      <c r="M170" s="74" t="e">
        <f>IF(LEN(#REF!)=0,"",ROUND(#REF!,2))</f>
        <v>#REF!</v>
      </c>
      <c r="N170" s="74" t="e">
        <f>IF(LEN(#REF!)=0,"",ROUND(#REF!,2))</f>
        <v>#REF!</v>
      </c>
      <c r="O170" s="74" t="e">
        <f>IF(LEN(#REF!)=0,"",ROUND(#REF!,1))</f>
        <v>#REF!</v>
      </c>
      <c r="P170" s="75" t="e">
        <f>IF(LEN(#REF!)=0,"",ROUND(#REF!,1))</f>
        <v>#REF!</v>
      </c>
      <c r="Q170" s="76" t="e">
        <f>IF(LEN(#REF!)=0,"",ROUND(#REF!,1))</f>
        <v>#REF!</v>
      </c>
      <c r="R170" s="74" t="e">
        <f>IF(LEN(#REF!)=0,"",ROUND(#REF!,1))</f>
        <v>#REF!</v>
      </c>
      <c r="S170" s="77" t="e">
        <f>IF(LEN(#REF!)=0,"",ROUND(#REF!,1))</f>
        <v>#REF!</v>
      </c>
      <c r="T170" s="78" t="e">
        <f t="shared" si="3"/>
        <v>#REF!</v>
      </c>
    </row>
    <row r="171" spans="2:20">
      <c r="B171" s="117"/>
      <c r="C171" s="52" t="s">
        <v>126</v>
      </c>
      <c r="D171" s="53" t="s">
        <v>81</v>
      </c>
      <c r="E171" s="79"/>
      <c r="F171" s="80"/>
      <c r="G171" s="80"/>
      <c r="H171" s="80"/>
      <c r="I171" s="80"/>
      <c r="J171" s="80"/>
      <c r="K171" s="59" t="e">
        <f>IF(LEN(#REF!)=0,"",ROUND(#REF!,2))</f>
        <v>#REF!</v>
      </c>
      <c r="L171" s="59" t="e">
        <f>IF(LEN(#REF!)=0,"",ROUND(#REF!,2))</f>
        <v>#REF!</v>
      </c>
      <c r="M171" s="59" t="e">
        <f>IF(LEN(#REF!)=0,"",ROUND(#REF!,2))</f>
        <v>#REF!</v>
      </c>
      <c r="N171" s="59" t="e">
        <f>IF(LEN(#REF!)=0,"",ROUND(#REF!,2))</f>
        <v>#REF!</v>
      </c>
      <c r="O171" s="59" t="e">
        <f>IF(LEN(#REF!)=0,"",ROUND(#REF!,1))</f>
        <v>#REF!</v>
      </c>
      <c r="P171" s="81" t="e">
        <f>IF(LEN(#REF!)=0,"",ROUND(#REF!,1))</f>
        <v>#REF!</v>
      </c>
      <c r="Q171" s="58" t="e">
        <f>IF(LEN(#REF!)=0,"",ROUND(#REF!,1))</f>
        <v>#REF!</v>
      </c>
      <c r="R171" s="59" t="e">
        <f>IF(LEN(#REF!)=0,"",ROUND(#REF!,1))</f>
        <v>#REF!</v>
      </c>
      <c r="S171" s="60" t="e">
        <f>IF(LEN(#REF!)=0,"",ROUND(#REF!,1))</f>
        <v>#REF!</v>
      </c>
      <c r="T171" s="61" t="e">
        <f t="shared" si="3"/>
        <v>#REF!</v>
      </c>
    </row>
    <row r="172" spans="2:20">
      <c r="B172" s="117"/>
      <c r="C172" s="52"/>
      <c r="D172" s="62" t="s">
        <v>82</v>
      </c>
      <c r="E172" s="63"/>
      <c r="F172" s="64"/>
      <c r="G172" s="64"/>
      <c r="H172" s="64"/>
      <c r="I172" s="64"/>
      <c r="J172" s="64"/>
      <c r="K172" s="65" t="e">
        <f>IF(LEN(#REF!)=0,"",ROUND(#REF!,2))</f>
        <v>#REF!</v>
      </c>
      <c r="L172" s="65" t="e">
        <f>IF(LEN(#REF!)=0,"",ROUND(#REF!,2))</f>
        <v>#REF!</v>
      </c>
      <c r="M172" s="65" t="e">
        <f>IF(LEN(#REF!)=0,"",ROUND(#REF!,2))</f>
        <v>#REF!</v>
      </c>
      <c r="N172" s="65" t="e">
        <f>IF(LEN(#REF!)=0,"",ROUND(#REF!,2))</f>
        <v>#REF!</v>
      </c>
      <c r="O172" s="65" t="e">
        <f>IF(LEN(#REF!)=0,"",ROUND(#REF!,1))</f>
        <v>#REF!</v>
      </c>
      <c r="P172" s="66" t="e">
        <f>IF(LEN(#REF!)=0,"",ROUND(#REF!,1))</f>
        <v>#REF!</v>
      </c>
      <c r="Q172" s="67" t="e">
        <f>IF(LEN(#REF!)=0,"",ROUND(#REF!,1))</f>
        <v>#REF!</v>
      </c>
      <c r="R172" s="65" t="e">
        <f>IF(LEN(#REF!)=0,"",ROUND(#REF!,1))</f>
        <v>#REF!</v>
      </c>
      <c r="S172" s="68" t="e">
        <f>IF(LEN(#REF!)=0,"",ROUND(#REF!,1))</f>
        <v>#REF!</v>
      </c>
      <c r="T172" s="69" t="e">
        <f t="shared" si="3"/>
        <v>#REF!</v>
      </c>
    </row>
    <row r="173" spans="2:20">
      <c r="B173" s="117"/>
      <c r="C173" s="52"/>
      <c r="D173" s="62" t="s">
        <v>83</v>
      </c>
      <c r="E173" s="63"/>
      <c r="F173" s="64"/>
      <c r="G173" s="64"/>
      <c r="H173" s="64"/>
      <c r="I173" s="64"/>
      <c r="J173" s="64"/>
      <c r="K173" s="65" t="e">
        <f>IF(LEN(#REF!)=0,"",ROUND(#REF!,2))</f>
        <v>#REF!</v>
      </c>
      <c r="L173" s="65" t="e">
        <f>IF(LEN(#REF!)=0,"",ROUND(#REF!,2))</f>
        <v>#REF!</v>
      </c>
      <c r="M173" s="65" t="e">
        <f>IF(LEN(#REF!)=0,"",ROUND(#REF!,2))</f>
        <v>#REF!</v>
      </c>
      <c r="N173" s="65" t="e">
        <f>IF(LEN(#REF!)=0,"",ROUND(#REF!,2))</f>
        <v>#REF!</v>
      </c>
      <c r="O173" s="65" t="e">
        <f>IF(LEN(#REF!)=0,"",ROUND(#REF!,1))</f>
        <v>#REF!</v>
      </c>
      <c r="P173" s="66" t="e">
        <f>IF(LEN(#REF!)=0,"",ROUND(#REF!,1))</f>
        <v>#REF!</v>
      </c>
      <c r="Q173" s="67" t="e">
        <f>IF(LEN(#REF!)=0,"",ROUND(#REF!,1))</f>
        <v>#REF!</v>
      </c>
      <c r="R173" s="65" t="e">
        <f>IF(LEN(#REF!)=0,"",ROUND(#REF!,1))</f>
        <v>#REF!</v>
      </c>
      <c r="S173" s="68" t="e">
        <f>IF(LEN(#REF!)=0,"",ROUND(#REF!,1))</f>
        <v>#REF!</v>
      </c>
      <c r="T173" s="69" t="e">
        <f t="shared" si="3"/>
        <v>#REF!</v>
      </c>
    </row>
    <row r="174" spans="2:20">
      <c r="B174" s="117"/>
      <c r="C174" s="52"/>
      <c r="D174" s="82" t="s">
        <v>84</v>
      </c>
      <c r="E174" s="83"/>
      <c r="F174" s="84"/>
      <c r="G174" s="84"/>
      <c r="H174" s="84"/>
      <c r="I174" s="84"/>
      <c r="J174" s="84"/>
      <c r="K174" s="85" t="e">
        <f>IF(LEN(#REF!)=0,"",ROUND(#REF!,2))</f>
        <v>#REF!</v>
      </c>
      <c r="L174" s="85" t="e">
        <f>IF(LEN(#REF!)=0,"",ROUND(#REF!,2))</f>
        <v>#REF!</v>
      </c>
      <c r="M174" s="85" t="e">
        <f>IF(LEN(#REF!)=0,"",ROUND(#REF!,2))</f>
        <v>#REF!</v>
      </c>
      <c r="N174" s="85" t="e">
        <f>IF(LEN(#REF!)=0,"",ROUND(#REF!,2))</f>
        <v>#REF!</v>
      </c>
      <c r="O174" s="85" t="e">
        <f>IF(LEN(#REF!)=0,"",ROUND(#REF!,1))</f>
        <v>#REF!</v>
      </c>
      <c r="P174" s="86" t="e">
        <f>IF(LEN(#REF!)=0,"",ROUND(#REF!,1))</f>
        <v>#REF!</v>
      </c>
      <c r="Q174" s="87" t="e">
        <f>IF(LEN(#REF!)=0,"",ROUND(#REF!,1))</f>
        <v>#REF!</v>
      </c>
      <c r="R174" s="85" t="e">
        <f>IF(LEN(#REF!)=0,"",ROUND(#REF!,1))</f>
        <v>#REF!</v>
      </c>
      <c r="S174" s="88" t="e">
        <f>IF(LEN(#REF!)=0,"",ROUND(#REF!,1))</f>
        <v>#REF!</v>
      </c>
      <c r="T174" s="89" t="e">
        <f t="shared" si="3"/>
        <v>#REF!</v>
      </c>
    </row>
    <row r="175" spans="2:20" ht="19.5" thickBot="1">
      <c r="B175" s="117"/>
      <c r="C175" s="70"/>
      <c r="D175" s="71" t="s">
        <v>85</v>
      </c>
      <c r="E175" s="72"/>
      <c r="F175" s="73"/>
      <c r="G175" s="73"/>
      <c r="H175" s="73"/>
      <c r="I175" s="73"/>
      <c r="J175" s="73"/>
      <c r="K175" s="74" t="e">
        <f>IF(LEN(#REF!)=0,"",ROUND(#REF!,2))</f>
        <v>#REF!</v>
      </c>
      <c r="L175" s="74" t="e">
        <f>IF(LEN(#REF!)=0,"",ROUND(#REF!,2))</f>
        <v>#REF!</v>
      </c>
      <c r="M175" s="74" t="e">
        <f>IF(LEN(#REF!)=0,"",ROUND(#REF!,2))</f>
        <v>#REF!</v>
      </c>
      <c r="N175" s="74" t="e">
        <f>IF(LEN(#REF!)=0,"",ROUND(#REF!,2))</f>
        <v>#REF!</v>
      </c>
      <c r="O175" s="74" t="e">
        <f>IF(LEN(#REF!)=0,"",ROUND(#REF!,1))</f>
        <v>#REF!</v>
      </c>
      <c r="P175" s="75" t="e">
        <f>IF(LEN(#REF!)=0,"",ROUND(#REF!,1))</f>
        <v>#REF!</v>
      </c>
      <c r="Q175" s="76" t="e">
        <f>IF(LEN(#REF!)=0,"",ROUND(#REF!,1))</f>
        <v>#REF!</v>
      </c>
      <c r="R175" s="74" t="e">
        <f>IF(LEN(#REF!)=0,"",ROUND(#REF!,1))</f>
        <v>#REF!</v>
      </c>
      <c r="S175" s="77" t="e">
        <f>IF(LEN(#REF!)=0,"",ROUND(#REF!,1))</f>
        <v>#REF!</v>
      </c>
      <c r="T175" s="78" t="e">
        <f t="shared" si="3"/>
        <v>#REF!</v>
      </c>
    </row>
    <row r="176" spans="2:20">
      <c r="B176" s="117"/>
      <c r="C176" s="52" t="s">
        <v>127</v>
      </c>
      <c r="D176" s="53" t="s">
        <v>81</v>
      </c>
      <c r="E176" s="79"/>
      <c r="F176" s="80"/>
      <c r="G176" s="80"/>
      <c r="H176" s="80"/>
      <c r="I176" s="80"/>
      <c r="J176" s="80"/>
      <c r="K176" s="59" t="e">
        <f>IF(LEN(#REF!)=0,"",ROUND(#REF!,2))</f>
        <v>#REF!</v>
      </c>
      <c r="L176" s="59" t="e">
        <f>IF(LEN(#REF!)=0,"",ROUND(#REF!,2))</f>
        <v>#REF!</v>
      </c>
      <c r="M176" s="59" t="e">
        <f>IF(LEN(#REF!)=0,"",ROUND(#REF!,2))</f>
        <v>#REF!</v>
      </c>
      <c r="N176" s="59" t="e">
        <f>IF(LEN(#REF!)=0,"",ROUND(#REF!,2))</f>
        <v>#REF!</v>
      </c>
      <c r="O176" s="59" t="e">
        <f>IF(LEN(#REF!)=0,"",ROUND(#REF!,1))</f>
        <v>#REF!</v>
      </c>
      <c r="P176" s="81" t="e">
        <f>IF(LEN(#REF!)=0,"",ROUND(#REF!,1))</f>
        <v>#REF!</v>
      </c>
      <c r="Q176" s="58" t="e">
        <f>IF(LEN(#REF!)=0,"",ROUND(#REF!,1))</f>
        <v>#REF!</v>
      </c>
      <c r="R176" s="59" t="e">
        <f>IF(LEN(#REF!)=0,"",ROUND(#REF!,1))</f>
        <v>#REF!</v>
      </c>
      <c r="S176" s="60" t="e">
        <f>IF(LEN(#REF!)=0,"",ROUND(#REF!,1))</f>
        <v>#REF!</v>
      </c>
      <c r="T176" s="61" t="e">
        <f t="shared" si="3"/>
        <v>#REF!</v>
      </c>
    </row>
    <row r="177" spans="2:20">
      <c r="B177" s="117"/>
      <c r="C177" s="52"/>
      <c r="D177" s="62" t="s">
        <v>82</v>
      </c>
      <c r="E177" s="63"/>
      <c r="F177" s="64"/>
      <c r="G177" s="64"/>
      <c r="H177" s="64"/>
      <c r="I177" s="64"/>
      <c r="J177" s="64"/>
      <c r="K177" s="65" t="e">
        <f>IF(LEN(#REF!)=0,"",ROUND(#REF!,2))</f>
        <v>#REF!</v>
      </c>
      <c r="L177" s="65" t="e">
        <f>IF(LEN(#REF!)=0,"",ROUND(#REF!,2))</f>
        <v>#REF!</v>
      </c>
      <c r="M177" s="65" t="e">
        <f>IF(LEN(#REF!)=0,"",ROUND(#REF!,2))</f>
        <v>#REF!</v>
      </c>
      <c r="N177" s="65" t="e">
        <f>IF(LEN(#REF!)=0,"",ROUND(#REF!,2))</f>
        <v>#REF!</v>
      </c>
      <c r="O177" s="65" t="e">
        <f>IF(LEN(#REF!)=0,"",ROUND(#REF!,1))</f>
        <v>#REF!</v>
      </c>
      <c r="P177" s="66" t="e">
        <f>IF(LEN(#REF!)=0,"",ROUND(#REF!,1))</f>
        <v>#REF!</v>
      </c>
      <c r="Q177" s="67" t="e">
        <f>IF(LEN(#REF!)=0,"",ROUND(#REF!,1))</f>
        <v>#REF!</v>
      </c>
      <c r="R177" s="65" t="e">
        <f>IF(LEN(#REF!)=0,"",ROUND(#REF!,1))</f>
        <v>#REF!</v>
      </c>
      <c r="S177" s="68" t="e">
        <f>IF(LEN(#REF!)=0,"",ROUND(#REF!,1))</f>
        <v>#REF!</v>
      </c>
      <c r="T177" s="69" t="e">
        <f t="shared" si="3"/>
        <v>#REF!</v>
      </c>
    </row>
    <row r="178" spans="2:20">
      <c r="B178" s="117"/>
      <c r="C178" s="52"/>
      <c r="D178" s="62" t="s">
        <v>83</v>
      </c>
      <c r="E178" s="63"/>
      <c r="F178" s="64"/>
      <c r="G178" s="64"/>
      <c r="H178" s="64"/>
      <c r="I178" s="64"/>
      <c r="J178" s="64"/>
      <c r="K178" s="65" t="e">
        <f>IF(LEN(#REF!)=0,"",ROUND(#REF!,2))</f>
        <v>#REF!</v>
      </c>
      <c r="L178" s="65" t="e">
        <f>IF(LEN(#REF!)=0,"",ROUND(#REF!,2))</f>
        <v>#REF!</v>
      </c>
      <c r="M178" s="65" t="e">
        <f>IF(LEN(#REF!)=0,"",ROUND(#REF!,2))</f>
        <v>#REF!</v>
      </c>
      <c r="N178" s="65" t="e">
        <f>IF(LEN(#REF!)=0,"",ROUND(#REF!,2))</f>
        <v>#REF!</v>
      </c>
      <c r="O178" s="65" t="e">
        <f>IF(LEN(#REF!)=0,"",ROUND(#REF!,1))</f>
        <v>#REF!</v>
      </c>
      <c r="P178" s="66" t="e">
        <f>IF(LEN(#REF!)=0,"",ROUND(#REF!,1))</f>
        <v>#REF!</v>
      </c>
      <c r="Q178" s="67" t="e">
        <f>IF(LEN(#REF!)=0,"",ROUND(#REF!,1))</f>
        <v>#REF!</v>
      </c>
      <c r="R178" s="65" t="e">
        <f>IF(LEN(#REF!)=0,"",ROUND(#REF!,1))</f>
        <v>#REF!</v>
      </c>
      <c r="S178" s="68" t="e">
        <f>IF(LEN(#REF!)=0,"",ROUND(#REF!,1))</f>
        <v>#REF!</v>
      </c>
      <c r="T178" s="69" t="e">
        <f t="shared" si="3"/>
        <v>#REF!</v>
      </c>
    </row>
    <row r="179" spans="2:20">
      <c r="B179" s="117"/>
      <c r="C179" s="52"/>
      <c r="D179" s="82" t="s">
        <v>84</v>
      </c>
      <c r="E179" s="83"/>
      <c r="F179" s="84"/>
      <c r="G179" s="84"/>
      <c r="H179" s="84"/>
      <c r="I179" s="84"/>
      <c r="J179" s="84"/>
      <c r="K179" s="85" t="e">
        <f>IF(LEN(#REF!)=0,"",ROUND(#REF!,2))</f>
        <v>#REF!</v>
      </c>
      <c r="L179" s="85" t="e">
        <f>IF(LEN(#REF!)=0,"",ROUND(#REF!,2))</f>
        <v>#REF!</v>
      </c>
      <c r="M179" s="85" t="e">
        <f>IF(LEN(#REF!)=0,"",ROUND(#REF!,2))</f>
        <v>#REF!</v>
      </c>
      <c r="N179" s="85" t="e">
        <f>IF(LEN(#REF!)=0,"",ROUND(#REF!,2))</f>
        <v>#REF!</v>
      </c>
      <c r="O179" s="85" t="e">
        <f>IF(LEN(#REF!)=0,"",ROUND(#REF!,1))</f>
        <v>#REF!</v>
      </c>
      <c r="P179" s="86" t="e">
        <f>IF(LEN(#REF!)=0,"",ROUND(#REF!,1))</f>
        <v>#REF!</v>
      </c>
      <c r="Q179" s="87" t="e">
        <f>IF(LEN(#REF!)=0,"",ROUND(#REF!,1))</f>
        <v>#REF!</v>
      </c>
      <c r="R179" s="85" t="e">
        <f>IF(LEN(#REF!)=0,"",ROUND(#REF!,1))</f>
        <v>#REF!</v>
      </c>
      <c r="S179" s="88" t="e">
        <f>IF(LEN(#REF!)=0,"",ROUND(#REF!,1))</f>
        <v>#REF!</v>
      </c>
      <c r="T179" s="89" t="e">
        <f t="shared" si="3"/>
        <v>#REF!</v>
      </c>
    </row>
    <row r="180" spans="2:20" ht="19.5" thickBot="1">
      <c r="B180" s="117"/>
      <c r="C180" s="70"/>
      <c r="D180" s="71" t="s">
        <v>85</v>
      </c>
      <c r="E180" s="72"/>
      <c r="F180" s="73"/>
      <c r="G180" s="73"/>
      <c r="H180" s="73"/>
      <c r="I180" s="73"/>
      <c r="J180" s="73"/>
      <c r="K180" s="74" t="e">
        <f>IF(LEN(#REF!)=0,"",ROUND(#REF!,2))</f>
        <v>#REF!</v>
      </c>
      <c r="L180" s="74" t="e">
        <f>IF(LEN(#REF!)=0,"",ROUND(#REF!,2))</f>
        <v>#REF!</v>
      </c>
      <c r="M180" s="74" t="e">
        <f>IF(LEN(#REF!)=0,"",ROUND(#REF!,2))</f>
        <v>#REF!</v>
      </c>
      <c r="N180" s="74" t="e">
        <f>IF(LEN(#REF!)=0,"",ROUND(#REF!,2))</f>
        <v>#REF!</v>
      </c>
      <c r="O180" s="74" t="e">
        <f>IF(LEN(#REF!)=0,"",ROUND(#REF!,1))</f>
        <v>#REF!</v>
      </c>
      <c r="P180" s="75" t="e">
        <f>IF(LEN(#REF!)=0,"",ROUND(#REF!,1))</f>
        <v>#REF!</v>
      </c>
      <c r="Q180" s="76" t="e">
        <f>IF(LEN(#REF!)=0,"",ROUND(#REF!,1))</f>
        <v>#REF!</v>
      </c>
      <c r="R180" s="74" t="e">
        <f>IF(LEN(#REF!)=0,"",ROUND(#REF!,1))</f>
        <v>#REF!</v>
      </c>
      <c r="S180" s="77" t="e">
        <f>IF(LEN(#REF!)=0,"",ROUND(#REF!,1))</f>
        <v>#REF!</v>
      </c>
      <c r="T180" s="78" t="e">
        <f t="shared" si="3"/>
        <v>#REF!</v>
      </c>
    </row>
    <row r="181" spans="2:20">
      <c r="B181" s="117"/>
      <c r="C181" s="52" t="s">
        <v>128</v>
      </c>
      <c r="D181" s="53" t="s">
        <v>81</v>
      </c>
      <c r="E181" s="79"/>
      <c r="F181" s="80"/>
      <c r="G181" s="80"/>
      <c r="H181" s="80"/>
      <c r="I181" s="80"/>
      <c r="J181" s="80"/>
      <c r="K181" s="59" t="e">
        <f>IF(LEN(#REF!)=0,"",ROUND(#REF!,2))</f>
        <v>#REF!</v>
      </c>
      <c r="L181" s="59" t="e">
        <f>IF(LEN(#REF!)=0,"",ROUND(#REF!,2))</f>
        <v>#REF!</v>
      </c>
      <c r="M181" s="59" t="e">
        <f>IF(LEN(#REF!)=0,"",ROUND(#REF!,2))</f>
        <v>#REF!</v>
      </c>
      <c r="N181" s="59" t="e">
        <f>IF(LEN(#REF!)=0,"",ROUND(#REF!,2))</f>
        <v>#REF!</v>
      </c>
      <c r="O181" s="59" t="e">
        <f>IF(LEN(#REF!)=0,"",ROUND(#REF!,1))</f>
        <v>#REF!</v>
      </c>
      <c r="P181" s="81" t="e">
        <f>IF(LEN(#REF!)=0,"",ROUND(#REF!,1))</f>
        <v>#REF!</v>
      </c>
      <c r="Q181" s="58" t="e">
        <f>IF(LEN(#REF!)=0,"",ROUND(#REF!,1))</f>
        <v>#REF!</v>
      </c>
      <c r="R181" s="59" t="e">
        <f>IF(LEN(#REF!)=0,"",ROUND(#REF!,1))</f>
        <v>#REF!</v>
      </c>
      <c r="S181" s="60" t="e">
        <f>IF(LEN(#REF!)=0,"",ROUND(#REF!,1))</f>
        <v>#REF!</v>
      </c>
      <c r="T181" s="61" t="e">
        <f t="shared" si="3"/>
        <v>#REF!</v>
      </c>
    </row>
    <row r="182" spans="2:20">
      <c r="B182" s="117"/>
      <c r="C182" s="52"/>
      <c r="D182" s="62" t="s">
        <v>82</v>
      </c>
      <c r="E182" s="63"/>
      <c r="F182" s="64"/>
      <c r="G182" s="64"/>
      <c r="H182" s="64"/>
      <c r="I182" s="64"/>
      <c r="J182" s="64"/>
      <c r="K182" s="65" t="e">
        <f>IF(LEN(#REF!)=0,"",ROUND(#REF!,2))</f>
        <v>#REF!</v>
      </c>
      <c r="L182" s="65" t="e">
        <f>IF(LEN(#REF!)=0,"",ROUND(#REF!,2))</f>
        <v>#REF!</v>
      </c>
      <c r="M182" s="65" t="e">
        <f>IF(LEN(#REF!)=0,"",ROUND(#REF!,2))</f>
        <v>#REF!</v>
      </c>
      <c r="N182" s="65" t="e">
        <f>IF(LEN(#REF!)=0,"",ROUND(#REF!,2))</f>
        <v>#REF!</v>
      </c>
      <c r="O182" s="65" t="e">
        <f>IF(LEN(#REF!)=0,"",ROUND(#REF!,1))</f>
        <v>#REF!</v>
      </c>
      <c r="P182" s="66" t="e">
        <f>IF(LEN(#REF!)=0,"",ROUND(#REF!,1))</f>
        <v>#REF!</v>
      </c>
      <c r="Q182" s="67" t="e">
        <f>IF(LEN(#REF!)=0,"",ROUND(#REF!,1))</f>
        <v>#REF!</v>
      </c>
      <c r="R182" s="65" t="e">
        <f>IF(LEN(#REF!)=0,"",ROUND(#REF!,1))</f>
        <v>#REF!</v>
      </c>
      <c r="S182" s="68" t="e">
        <f>IF(LEN(#REF!)=0,"",ROUND(#REF!,1))</f>
        <v>#REF!</v>
      </c>
      <c r="T182" s="69" t="e">
        <f t="shared" si="3"/>
        <v>#REF!</v>
      </c>
    </row>
    <row r="183" spans="2:20">
      <c r="B183" s="117"/>
      <c r="C183" s="52"/>
      <c r="D183" s="62" t="s">
        <v>83</v>
      </c>
      <c r="E183" s="63"/>
      <c r="F183" s="64"/>
      <c r="G183" s="64"/>
      <c r="H183" s="64"/>
      <c r="I183" s="64"/>
      <c r="J183" s="64"/>
      <c r="K183" s="65" t="e">
        <f>IF(LEN(#REF!)=0,"",ROUND(#REF!,2))</f>
        <v>#REF!</v>
      </c>
      <c r="L183" s="65" t="e">
        <f>IF(LEN(#REF!)=0,"",ROUND(#REF!,2))</f>
        <v>#REF!</v>
      </c>
      <c r="M183" s="65" t="e">
        <f>IF(LEN(#REF!)=0,"",ROUND(#REF!,2))</f>
        <v>#REF!</v>
      </c>
      <c r="N183" s="65" t="e">
        <f>IF(LEN(#REF!)=0,"",ROUND(#REF!,2))</f>
        <v>#REF!</v>
      </c>
      <c r="O183" s="65" t="e">
        <f>IF(LEN(#REF!)=0,"",ROUND(#REF!,1))</f>
        <v>#REF!</v>
      </c>
      <c r="P183" s="66" t="e">
        <f>IF(LEN(#REF!)=0,"",ROUND(#REF!,1))</f>
        <v>#REF!</v>
      </c>
      <c r="Q183" s="67" t="e">
        <f>IF(LEN(#REF!)=0,"",ROUND(#REF!,1))</f>
        <v>#REF!</v>
      </c>
      <c r="R183" s="65" t="e">
        <f>IF(LEN(#REF!)=0,"",ROUND(#REF!,1))</f>
        <v>#REF!</v>
      </c>
      <c r="S183" s="68" t="e">
        <f>IF(LEN(#REF!)=0,"",ROUND(#REF!,1))</f>
        <v>#REF!</v>
      </c>
      <c r="T183" s="69" t="e">
        <f t="shared" si="3"/>
        <v>#REF!</v>
      </c>
    </row>
    <row r="184" spans="2:20">
      <c r="B184" s="117"/>
      <c r="C184" s="52"/>
      <c r="D184" s="82" t="s">
        <v>84</v>
      </c>
      <c r="E184" s="83"/>
      <c r="F184" s="84"/>
      <c r="G184" s="84"/>
      <c r="H184" s="84"/>
      <c r="I184" s="84"/>
      <c r="J184" s="84"/>
      <c r="K184" s="85" t="e">
        <f>IF(LEN(#REF!)=0,"",ROUND(#REF!,2))</f>
        <v>#REF!</v>
      </c>
      <c r="L184" s="85" t="e">
        <f>IF(LEN(#REF!)=0,"",ROUND(#REF!,2))</f>
        <v>#REF!</v>
      </c>
      <c r="M184" s="85" t="e">
        <f>IF(LEN(#REF!)=0,"",ROUND(#REF!,2))</f>
        <v>#REF!</v>
      </c>
      <c r="N184" s="85" t="e">
        <f>IF(LEN(#REF!)=0,"",ROUND(#REF!,2))</f>
        <v>#REF!</v>
      </c>
      <c r="O184" s="85" t="e">
        <f>IF(LEN(#REF!)=0,"",ROUND(#REF!,1))</f>
        <v>#REF!</v>
      </c>
      <c r="P184" s="86" t="e">
        <f>IF(LEN(#REF!)=0,"",ROUND(#REF!,1))</f>
        <v>#REF!</v>
      </c>
      <c r="Q184" s="87" t="e">
        <f>IF(LEN(#REF!)=0,"",ROUND(#REF!,1))</f>
        <v>#REF!</v>
      </c>
      <c r="R184" s="85" t="e">
        <f>IF(LEN(#REF!)=0,"",ROUND(#REF!,1))</f>
        <v>#REF!</v>
      </c>
      <c r="S184" s="88" t="e">
        <f>IF(LEN(#REF!)=0,"",ROUND(#REF!,1))</f>
        <v>#REF!</v>
      </c>
      <c r="T184" s="89" t="e">
        <f t="shared" si="3"/>
        <v>#REF!</v>
      </c>
    </row>
    <row r="185" spans="2:20" ht="19.5" thickBot="1">
      <c r="B185" s="117"/>
      <c r="C185" s="70"/>
      <c r="D185" s="71" t="s">
        <v>85</v>
      </c>
      <c r="E185" s="72"/>
      <c r="F185" s="73"/>
      <c r="G185" s="73"/>
      <c r="H185" s="73"/>
      <c r="I185" s="73"/>
      <c r="J185" s="73"/>
      <c r="K185" s="74" t="e">
        <f>IF(LEN(#REF!)=0,"",ROUND(#REF!,2))</f>
        <v>#REF!</v>
      </c>
      <c r="L185" s="74" t="e">
        <f>IF(LEN(#REF!)=0,"",ROUND(#REF!,2))</f>
        <v>#REF!</v>
      </c>
      <c r="M185" s="74" t="e">
        <f>IF(LEN(#REF!)=0,"",ROUND(#REF!,2))</f>
        <v>#REF!</v>
      </c>
      <c r="N185" s="74" t="e">
        <f>IF(LEN(#REF!)=0,"",ROUND(#REF!,2))</f>
        <v>#REF!</v>
      </c>
      <c r="O185" s="74" t="e">
        <f>IF(LEN(#REF!)=0,"",ROUND(#REF!,1))</f>
        <v>#REF!</v>
      </c>
      <c r="P185" s="75" t="e">
        <f>IF(LEN(#REF!)=0,"",ROUND(#REF!,1))</f>
        <v>#REF!</v>
      </c>
      <c r="Q185" s="76" t="e">
        <f>IF(LEN(#REF!)=0,"",ROUND(#REF!,1))</f>
        <v>#REF!</v>
      </c>
      <c r="R185" s="74" t="e">
        <f>IF(LEN(#REF!)=0,"",ROUND(#REF!,1))</f>
        <v>#REF!</v>
      </c>
      <c r="S185" s="77" t="e">
        <f>IF(LEN(#REF!)=0,"",ROUND(#REF!,1))</f>
        <v>#REF!</v>
      </c>
      <c r="T185" s="78" t="e">
        <f t="shared" si="3"/>
        <v>#REF!</v>
      </c>
    </row>
    <row r="186" spans="2:20">
      <c r="B186" s="117"/>
      <c r="C186" s="52" t="s">
        <v>129</v>
      </c>
      <c r="D186" s="53" t="s">
        <v>81</v>
      </c>
      <c r="E186" s="79"/>
      <c r="F186" s="80"/>
      <c r="G186" s="80"/>
      <c r="H186" s="80"/>
      <c r="I186" s="80"/>
      <c r="J186" s="80"/>
      <c r="K186" s="59" t="e">
        <f>IF(LEN(#REF!)=0,"",ROUND(#REF!,2))</f>
        <v>#REF!</v>
      </c>
      <c r="L186" s="59" t="e">
        <f>IF(LEN(#REF!)=0,"",ROUND(#REF!,2))</f>
        <v>#REF!</v>
      </c>
      <c r="M186" s="59" t="e">
        <f>IF(LEN(#REF!)=0,"",ROUND(#REF!,2))</f>
        <v>#REF!</v>
      </c>
      <c r="N186" s="59" t="e">
        <f>IF(LEN(#REF!)=0,"",ROUND(#REF!,2))</f>
        <v>#REF!</v>
      </c>
      <c r="O186" s="59" t="e">
        <f>IF(LEN(#REF!)=0,"",ROUND(#REF!,1))</f>
        <v>#REF!</v>
      </c>
      <c r="P186" s="81" t="e">
        <f>IF(LEN(#REF!)=0,"",ROUND(#REF!,1))</f>
        <v>#REF!</v>
      </c>
      <c r="Q186" s="58" t="e">
        <f>IF(LEN(#REF!)=0,"",ROUND(#REF!,1))</f>
        <v>#REF!</v>
      </c>
      <c r="R186" s="59" t="e">
        <f>IF(LEN(#REF!)=0,"",ROUND(#REF!,1))</f>
        <v>#REF!</v>
      </c>
      <c r="S186" s="60" t="e">
        <f>IF(LEN(#REF!)=0,"",ROUND(#REF!,1))</f>
        <v>#REF!</v>
      </c>
      <c r="T186" s="61" t="e">
        <f t="shared" si="3"/>
        <v>#REF!</v>
      </c>
    </row>
    <row r="187" spans="2:20">
      <c r="B187" s="117"/>
      <c r="C187" s="52"/>
      <c r="D187" s="62" t="s">
        <v>82</v>
      </c>
      <c r="E187" s="63"/>
      <c r="F187" s="64"/>
      <c r="G187" s="64"/>
      <c r="H187" s="64"/>
      <c r="I187" s="64"/>
      <c r="J187" s="64"/>
      <c r="K187" s="65" t="e">
        <f>IF(LEN(#REF!)=0,"",ROUND(#REF!,2))</f>
        <v>#REF!</v>
      </c>
      <c r="L187" s="65" t="e">
        <f>IF(LEN(#REF!)=0,"",ROUND(#REF!,2))</f>
        <v>#REF!</v>
      </c>
      <c r="M187" s="65" t="e">
        <f>IF(LEN(#REF!)=0,"",ROUND(#REF!,2))</f>
        <v>#REF!</v>
      </c>
      <c r="N187" s="65" t="e">
        <f>IF(LEN(#REF!)=0,"",ROUND(#REF!,2))</f>
        <v>#REF!</v>
      </c>
      <c r="O187" s="65" t="e">
        <f>IF(LEN(#REF!)=0,"",ROUND(#REF!,1))</f>
        <v>#REF!</v>
      </c>
      <c r="P187" s="66" t="e">
        <f>IF(LEN(#REF!)=0,"",ROUND(#REF!,1))</f>
        <v>#REF!</v>
      </c>
      <c r="Q187" s="67" t="e">
        <f>IF(LEN(#REF!)=0,"",ROUND(#REF!,1))</f>
        <v>#REF!</v>
      </c>
      <c r="R187" s="65" t="e">
        <f>IF(LEN(#REF!)=0,"",ROUND(#REF!,1))</f>
        <v>#REF!</v>
      </c>
      <c r="S187" s="68" t="e">
        <f>IF(LEN(#REF!)=0,"",ROUND(#REF!,1))</f>
        <v>#REF!</v>
      </c>
      <c r="T187" s="69" t="e">
        <f t="shared" si="3"/>
        <v>#REF!</v>
      </c>
    </row>
    <row r="188" spans="2:20">
      <c r="B188" s="117"/>
      <c r="C188" s="52"/>
      <c r="D188" s="62" t="s">
        <v>83</v>
      </c>
      <c r="E188" s="63"/>
      <c r="F188" s="64"/>
      <c r="G188" s="64"/>
      <c r="H188" s="64"/>
      <c r="I188" s="64"/>
      <c r="J188" s="64"/>
      <c r="K188" s="65" t="e">
        <f>IF(LEN(#REF!)=0,"",ROUND(#REF!,2))</f>
        <v>#REF!</v>
      </c>
      <c r="L188" s="65" t="e">
        <f>IF(LEN(#REF!)=0,"",ROUND(#REF!,2))</f>
        <v>#REF!</v>
      </c>
      <c r="M188" s="65" t="e">
        <f>IF(LEN(#REF!)=0,"",ROUND(#REF!,2))</f>
        <v>#REF!</v>
      </c>
      <c r="N188" s="65" t="e">
        <f>IF(LEN(#REF!)=0,"",ROUND(#REF!,2))</f>
        <v>#REF!</v>
      </c>
      <c r="O188" s="65" t="e">
        <f>IF(LEN(#REF!)=0,"",ROUND(#REF!,1))</f>
        <v>#REF!</v>
      </c>
      <c r="P188" s="66" t="e">
        <f>IF(LEN(#REF!)=0,"",ROUND(#REF!,1))</f>
        <v>#REF!</v>
      </c>
      <c r="Q188" s="67" t="e">
        <f>IF(LEN(#REF!)=0,"",ROUND(#REF!,1))</f>
        <v>#REF!</v>
      </c>
      <c r="R188" s="65" t="e">
        <f>IF(LEN(#REF!)=0,"",ROUND(#REF!,1))</f>
        <v>#REF!</v>
      </c>
      <c r="S188" s="68" t="e">
        <f>IF(LEN(#REF!)=0,"",ROUND(#REF!,1))</f>
        <v>#REF!</v>
      </c>
      <c r="T188" s="69" t="e">
        <f t="shared" si="3"/>
        <v>#REF!</v>
      </c>
    </row>
    <row r="189" spans="2:20">
      <c r="B189" s="117"/>
      <c r="C189" s="52"/>
      <c r="D189" s="82" t="s">
        <v>84</v>
      </c>
      <c r="E189" s="83"/>
      <c r="F189" s="84"/>
      <c r="G189" s="84"/>
      <c r="H189" s="84"/>
      <c r="I189" s="84"/>
      <c r="J189" s="84"/>
      <c r="K189" s="85" t="e">
        <f>IF(LEN(#REF!)=0,"",ROUND(#REF!,2))</f>
        <v>#REF!</v>
      </c>
      <c r="L189" s="85" t="e">
        <f>IF(LEN(#REF!)=0,"",ROUND(#REF!,2))</f>
        <v>#REF!</v>
      </c>
      <c r="M189" s="85" t="e">
        <f>IF(LEN(#REF!)=0,"",ROUND(#REF!,2))</f>
        <v>#REF!</v>
      </c>
      <c r="N189" s="85" t="e">
        <f>IF(LEN(#REF!)=0,"",ROUND(#REF!,2))</f>
        <v>#REF!</v>
      </c>
      <c r="O189" s="85" t="e">
        <f>IF(LEN(#REF!)=0,"",ROUND(#REF!,1))</f>
        <v>#REF!</v>
      </c>
      <c r="P189" s="86" t="e">
        <f>IF(LEN(#REF!)=0,"",ROUND(#REF!,1))</f>
        <v>#REF!</v>
      </c>
      <c r="Q189" s="87" t="e">
        <f>IF(LEN(#REF!)=0,"",ROUND(#REF!,1))</f>
        <v>#REF!</v>
      </c>
      <c r="R189" s="85" t="e">
        <f>IF(LEN(#REF!)=0,"",ROUND(#REF!,1))</f>
        <v>#REF!</v>
      </c>
      <c r="S189" s="88" t="e">
        <f>IF(LEN(#REF!)=0,"",ROUND(#REF!,1))</f>
        <v>#REF!</v>
      </c>
      <c r="T189" s="89" t="e">
        <f t="shared" si="3"/>
        <v>#REF!</v>
      </c>
    </row>
    <row r="190" spans="2:20" ht="19.5" thickBot="1">
      <c r="B190" s="117"/>
      <c r="C190" s="70"/>
      <c r="D190" s="71" t="s">
        <v>85</v>
      </c>
      <c r="E190" s="72"/>
      <c r="F190" s="73"/>
      <c r="G190" s="73"/>
      <c r="H190" s="73"/>
      <c r="I190" s="73"/>
      <c r="J190" s="73"/>
      <c r="K190" s="74" t="e">
        <f>IF(LEN(#REF!)=0,"",ROUND(#REF!,2))</f>
        <v>#REF!</v>
      </c>
      <c r="L190" s="74" t="e">
        <f>IF(LEN(#REF!)=0,"",ROUND(#REF!,2))</f>
        <v>#REF!</v>
      </c>
      <c r="M190" s="74" t="e">
        <f>IF(LEN(#REF!)=0,"",ROUND(#REF!,2))</f>
        <v>#REF!</v>
      </c>
      <c r="N190" s="74" t="e">
        <f>IF(LEN(#REF!)=0,"",ROUND(#REF!,2))</f>
        <v>#REF!</v>
      </c>
      <c r="O190" s="74" t="e">
        <f>IF(LEN(#REF!)=0,"",ROUND(#REF!,1))</f>
        <v>#REF!</v>
      </c>
      <c r="P190" s="75" t="e">
        <f>IF(LEN(#REF!)=0,"",ROUND(#REF!,1))</f>
        <v>#REF!</v>
      </c>
      <c r="Q190" s="76" t="e">
        <f>IF(LEN(#REF!)=0,"",ROUND(#REF!,1))</f>
        <v>#REF!</v>
      </c>
      <c r="R190" s="74" t="e">
        <f>IF(LEN(#REF!)=0,"",ROUND(#REF!,1))</f>
        <v>#REF!</v>
      </c>
      <c r="S190" s="77" t="e">
        <f>IF(LEN(#REF!)=0,"",ROUND(#REF!,1))</f>
        <v>#REF!</v>
      </c>
      <c r="T190" s="78" t="e">
        <f t="shared" si="3"/>
        <v>#REF!</v>
      </c>
    </row>
    <row r="191" spans="2:20">
      <c r="B191" s="117"/>
      <c r="C191" s="52" t="s">
        <v>130</v>
      </c>
      <c r="D191" s="53" t="s">
        <v>81</v>
      </c>
      <c r="E191" s="79"/>
      <c r="F191" s="80"/>
      <c r="G191" s="80"/>
      <c r="H191" s="80"/>
      <c r="I191" s="80"/>
      <c r="J191" s="80"/>
      <c r="K191" s="59" t="e">
        <f>IF(LEN(#REF!)=0,"",ROUND(#REF!,2))</f>
        <v>#REF!</v>
      </c>
      <c r="L191" s="59" t="e">
        <f>IF(LEN(#REF!)=0,"",ROUND(#REF!,2))</f>
        <v>#REF!</v>
      </c>
      <c r="M191" s="59" t="e">
        <f>IF(LEN(#REF!)=0,"",ROUND(#REF!,2))</f>
        <v>#REF!</v>
      </c>
      <c r="N191" s="59" t="e">
        <f>IF(LEN(#REF!)=0,"",ROUND(#REF!,2))</f>
        <v>#REF!</v>
      </c>
      <c r="O191" s="59" t="e">
        <f>IF(LEN(#REF!)=0,"",ROUND(#REF!,1))</f>
        <v>#REF!</v>
      </c>
      <c r="P191" s="81" t="e">
        <f>IF(LEN(#REF!)=0,"",ROUND(#REF!,1))</f>
        <v>#REF!</v>
      </c>
      <c r="Q191" s="58" t="e">
        <f>IF(LEN(#REF!)=0,"",ROUND(#REF!,1))</f>
        <v>#REF!</v>
      </c>
      <c r="R191" s="59" t="e">
        <f>IF(LEN(#REF!)=0,"",ROUND(#REF!,1))</f>
        <v>#REF!</v>
      </c>
      <c r="S191" s="60" t="e">
        <f>IF(LEN(#REF!)=0,"",ROUND(#REF!,1))</f>
        <v>#REF!</v>
      </c>
      <c r="T191" s="61" t="e">
        <f t="shared" si="3"/>
        <v>#REF!</v>
      </c>
    </row>
    <row r="192" spans="2:20">
      <c r="B192" s="117"/>
      <c r="C192" s="52"/>
      <c r="D192" s="62" t="s">
        <v>82</v>
      </c>
      <c r="E192" s="63"/>
      <c r="F192" s="64"/>
      <c r="G192" s="64"/>
      <c r="H192" s="64"/>
      <c r="I192" s="64"/>
      <c r="J192" s="64"/>
      <c r="K192" s="65" t="e">
        <f>IF(LEN(#REF!)=0,"",ROUND(#REF!,2))</f>
        <v>#REF!</v>
      </c>
      <c r="L192" s="65" t="e">
        <f>IF(LEN(#REF!)=0,"",ROUND(#REF!,2))</f>
        <v>#REF!</v>
      </c>
      <c r="M192" s="65" t="e">
        <f>IF(LEN(#REF!)=0,"",ROUND(#REF!,2))</f>
        <v>#REF!</v>
      </c>
      <c r="N192" s="65" t="e">
        <f>IF(LEN(#REF!)=0,"",ROUND(#REF!,2))</f>
        <v>#REF!</v>
      </c>
      <c r="O192" s="65" t="e">
        <f>IF(LEN(#REF!)=0,"",ROUND(#REF!,1))</f>
        <v>#REF!</v>
      </c>
      <c r="P192" s="66" t="e">
        <f>IF(LEN(#REF!)=0,"",ROUND(#REF!,1))</f>
        <v>#REF!</v>
      </c>
      <c r="Q192" s="67" t="e">
        <f>IF(LEN(#REF!)=0,"",ROUND(#REF!,1))</f>
        <v>#REF!</v>
      </c>
      <c r="R192" s="65" t="e">
        <f>IF(LEN(#REF!)=0,"",ROUND(#REF!,1))</f>
        <v>#REF!</v>
      </c>
      <c r="S192" s="68" t="e">
        <f>IF(LEN(#REF!)=0,"",ROUND(#REF!,1))</f>
        <v>#REF!</v>
      </c>
      <c r="T192" s="69" t="e">
        <f t="shared" si="3"/>
        <v>#REF!</v>
      </c>
    </row>
    <row r="193" spans="2:20">
      <c r="B193" s="117"/>
      <c r="C193" s="52"/>
      <c r="D193" s="62" t="s">
        <v>83</v>
      </c>
      <c r="E193" s="63"/>
      <c r="F193" s="64"/>
      <c r="G193" s="64"/>
      <c r="H193" s="64"/>
      <c r="I193" s="64"/>
      <c r="J193" s="64"/>
      <c r="K193" s="65" t="e">
        <f>IF(LEN(#REF!)=0,"",ROUND(#REF!,2))</f>
        <v>#REF!</v>
      </c>
      <c r="L193" s="65" t="e">
        <f>IF(LEN(#REF!)=0,"",ROUND(#REF!,2))</f>
        <v>#REF!</v>
      </c>
      <c r="M193" s="65" t="e">
        <f>IF(LEN(#REF!)=0,"",ROUND(#REF!,2))</f>
        <v>#REF!</v>
      </c>
      <c r="N193" s="65" t="e">
        <f>IF(LEN(#REF!)=0,"",ROUND(#REF!,2))</f>
        <v>#REF!</v>
      </c>
      <c r="O193" s="65" t="e">
        <f>IF(LEN(#REF!)=0,"",ROUND(#REF!,1))</f>
        <v>#REF!</v>
      </c>
      <c r="P193" s="66" t="e">
        <f>IF(LEN(#REF!)=0,"",ROUND(#REF!,1))</f>
        <v>#REF!</v>
      </c>
      <c r="Q193" s="67" t="e">
        <f>IF(LEN(#REF!)=0,"",ROUND(#REF!,1))</f>
        <v>#REF!</v>
      </c>
      <c r="R193" s="65" t="e">
        <f>IF(LEN(#REF!)=0,"",ROUND(#REF!,1))</f>
        <v>#REF!</v>
      </c>
      <c r="S193" s="68" t="e">
        <f>IF(LEN(#REF!)=0,"",ROUND(#REF!,1))</f>
        <v>#REF!</v>
      </c>
      <c r="T193" s="69" t="e">
        <f t="shared" si="3"/>
        <v>#REF!</v>
      </c>
    </row>
    <row r="194" spans="2:20">
      <c r="B194" s="117"/>
      <c r="C194" s="52"/>
      <c r="D194" s="62" t="s">
        <v>84</v>
      </c>
      <c r="E194" s="63"/>
      <c r="F194" s="64"/>
      <c r="G194" s="64"/>
      <c r="H194" s="64"/>
      <c r="I194" s="64"/>
      <c r="J194" s="64"/>
      <c r="K194" s="65" t="e">
        <f>IF(LEN(#REF!)=0,"",ROUND(#REF!,2))</f>
        <v>#REF!</v>
      </c>
      <c r="L194" s="65" t="e">
        <f>IF(LEN(#REF!)=0,"",ROUND(#REF!,2))</f>
        <v>#REF!</v>
      </c>
      <c r="M194" s="65" t="e">
        <f>IF(LEN(#REF!)=0,"",ROUND(#REF!,2))</f>
        <v>#REF!</v>
      </c>
      <c r="N194" s="65" t="e">
        <f>IF(LEN(#REF!)=0,"",ROUND(#REF!,2))</f>
        <v>#REF!</v>
      </c>
      <c r="O194" s="65" t="e">
        <f>IF(LEN(#REF!)=0,"",ROUND(#REF!,1))</f>
        <v>#REF!</v>
      </c>
      <c r="P194" s="66" t="e">
        <f>IF(LEN(#REF!)=0,"",ROUND(#REF!,1))</f>
        <v>#REF!</v>
      </c>
      <c r="Q194" s="67" t="e">
        <f>IF(LEN(#REF!)=0,"",ROUND(#REF!,1))</f>
        <v>#REF!</v>
      </c>
      <c r="R194" s="65" t="e">
        <f>IF(LEN(#REF!)=0,"",ROUND(#REF!,1))</f>
        <v>#REF!</v>
      </c>
      <c r="S194" s="68" t="e">
        <f>IF(LEN(#REF!)=0,"",ROUND(#REF!,1))</f>
        <v>#REF!</v>
      </c>
      <c r="T194" s="69" t="e">
        <f t="shared" si="3"/>
        <v>#REF!</v>
      </c>
    </row>
    <row r="195" spans="2:20" ht="19.5" thickBot="1">
      <c r="B195" s="117"/>
      <c r="C195" s="92"/>
      <c r="D195" s="93" t="s">
        <v>85</v>
      </c>
      <c r="E195" s="94"/>
      <c r="F195" s="95"/>
      <c r="G195" s="95"/>
      <c r="H195" s="95"/>
      <c r="I195" s="95"/>
      <c r="J195" s="95"/>
      <c r="K195" s="96" t="e">
        <f>IF(LEN(#REF!)=0,"",ROUND(#REF!,2))</f>
        <v>#REF!</v>
      </c>
      <c r="L195" s="96" t="e">
        <f>IF(LEN(#REF!)=0,"",ROUND(#REF!,2))</f>
        <v>#REF!</v>
      </c>
      <c r="M195" s="96" t="e">
        <f>IF(LEN(#REF!)=0,"",ROUND(#REF!,2))</f>
        <v>#REF!</v>
      </c>
      <c r="N195" s="96" t="e">
        <f>IF(LEN(#REF!)=0,"",ROUND(#REF!,2))</f>
        <v>#REF!</v>
      </c>
      <c r="O195" s="96" t="e">
        <f>IF(LEN(#REF!)=0,"",ROUND(#REF!,1))</f>
        <v>#REF!</v>
      </c>
      <c r="P195" s="97" t="e">
        <f>IF(LEN(#REF!)=0,"",ROUND(#REF!,1))</f>
        <v>#REF!</v>
      </c>
      <c r="Q195" s="98" t="e">
        <f>IF(LEN(#REF!)=0,"",ROUND(#REF!,1))</f>
        <v>#REF!</v>
      </c>
      <c r="R195" s="96" t="e">
        <f>IF(LEN(#REF!)=0,"",ROUND(#REF!,1))</f>
        <v>#REF!</v>
      </c>
      <c r="S195" s="99" t="e">
        <f>IF(LEN(#REF!)=0,"",ROUND(#REF!,1))</f>
        <v>#REF!</v>
      </c>
      <c r="T195" s="100" t="e">
        <f t="shared" si="3"/>
        <v>#REF!</v>
      </c>
    </row>
    <row r="196" spans="2:20" ht="21" thickTop="1" thickBot="1">
      <c r="B196" s="117"/>
      <c r="C196" s="52"/>
      <c r="D196" s="103" t="s">
        <v>100</v>
      </c>
      <c r="E196" s="143" t="s">
        <v>101</v>
      </c>
      <c r="F196" s="103"/>
      <c r="G196" s="103"/>
      <c r="H196" s="103"/>
      <c r="I196" s="103"/>
      <c r="J196" s="103"/>
      <c r="K196" s="104"/>
      <c r="L196" s="104"/>
      <c r="M196" s="104"/>
      <c r="N196" s="104"/>
      <c r="O196" s="104"/>
      <c r="P196" s="105"/>
      <c r="Q196" s="106" t="s">
        <v>102</v>
      </c>
      <c r="R196" s="104"/>
      <c r="S196" s="104"/>
      <c r="T196" s="107"/>
    </row>
    <row r="197" spans="2:20" ht="20.25" thickBot="1">
      <c r="B197" s="117"/>
      <c r="C197" s="92"/>
      <c r="D197" s="121" t="s">
        <v>103</v>
      </c>
      <c r="E197" s="110" t="s">
        <v>104</v>
      </c>
      <c r="F197" s="111" t="s">
        <v>105</v>
      </c>
      <c r="G197" s="111" t="s">
        <v>54</v>
      </c>
      <c r="H197" s="111" t="s">
        <v>55</v>
      </c>
      <c r="I197" s="111" t="s">
        <v>56</v>
      </c>
      <c r="J197" s="111" t="s">
        <v>57</v>
      </c>
      <c r="K197" s="112" t="s">
        <v>58</v>
      </c>
      <c r="L197" s="112" t="s">
        <v>59</v>
      </c>
      <c r="M197" s="112" t="s">
        <v>60</v>
      </c>
      <c r="N197" s="112" t="s">
        <v>61</v>
      </c>
      <c r="O197" s="112" t="s">
        <v>62</v>
      </c>
      <c r="P197" s="113" t="s">
        <v>63</v>
      </c>
      <c r="Q197" s="114" t="s">
        <v>64</v>
      </c>
      <c r="R197" s="112" t="s">
        <v>65</v>
      </c>
      <c r="S197" s="115" t="s">
        <v>54</v>
      </c>
      <c r="T197" s="116"/>
    </row>
    <row r="198" spans="2:20" ht="19.5" thickTop="1">
      <c r="B198" s="117"/>
      <c r="C198" s="52" t="s">
        <v>131</v>
      </c>
      <c r="D198" s="53" t="s">
        <v>107</v>
      </c>
      <c r="E198" s="79"/>
      <c r="F198" s="80"/>
      <c r="G198" s="80"/>
      <c r="H198" s="80"/>
      <c r="I198" s="80"/>
      <c r="J198" s="80"/>
      <c r="K198" s="59" t="e">
        <f>IF(LEN(#REF!)=0,"",ROUND(#REF!,2))</f>
        <v>#REF!</v>
      </c>
      <c r="L198" s="59" t="e">
        <f>IF(LEN(#REF!)=0,"",ROUND(#REF!,2))</f>
        <v>#REF!</v>
      </c>
      <c r="M198" s="59" t="e">
        <f>IF(LEN(#REF!)=0,"",ROUND(#REF!,2))</f>
        <v>#REF!</v>
      </c>
      <c r="N198" s="59" t="e">
        <f>IF(LEN(#REF!)=0,"",ROUND(#REF!,2))</f>
        <v>#REF!</v>
      </c>
      <c r="O198" s="59" t="e">
        <f>IF(LEN(#REF!)=0,"",ROUND(#REF!,1))</f>
        <v>#REF!</v>
      </c>
      <c r="P198" s="81" t="e">
        <f>IF(LEN(#REF!)=0,"",ROUND(#REF!,1))</f>
        <v>#REF!</v>
      </c>
      <c r="Q198" s="58" t="e">
        <f>IF(LEN(#REF!)=0,"",ROUND(#REF!,1))</f>
        <v>#REF!</v>
      </c>
      <c r="R198" s="59" t="e">
        <f>IF(LEN(#REF!)=0,"",ROUND(#REF!,1))</f>
        <v>#REF!</v>
      </c>
      <c r="S198" s="60" t="e">
        <f>IF(LEN(#REF!)=0,"",ROUND(#REF!,1))</f>
        <v>#REF!</v>
      </c>
      <c r="T198" s="61" t="e">
        <f t="shared" ref="T198:T212" si="4">SUM(K198:S198)</f>
        <v>#REF!</v>
      </c>
    </row>
    <row r="199" spans="2:20">
      <c r="B199" s="117"/>
      <c r="C199" s="52"/>
      <c r="D199" s="62" t="s">
        <v>82</v>
      </c>
      <c r="E199" s="63"/>
      <c r="F199" s="64"/>
      <c r="G199" s="64"/>
      <c r="H199" s="64"/>
      <c r="I199" s="64"/>
      <c r="J199" s="64"/>
      <c r="K199" s="65" t="e">
        <f>IF(LEN(#REF!)=0,"",ROUND(#REF!,2))</f>
        <v>#REF!</v>
      </c>
      <c r="L199" s="65" t="e">
        <f>IF(LEN(#REF!)=0,"",ROUND(#REF!,2))</f>
        <v>#REF!</v>
      </c>
      <c r="M199" s="65" t="e">
        <f>IF(LEN(#REF!)=0,"",ROUND(#REF!,2))</f>
        <v>#REF!</v>
      </c>
      <c r="N199" s="65" t="e">
        <f>IF(LEN(#REF!)=0,"",ROUND(#REF!,2))</f>
        <v>#REF!</v>
      </c>
      <c r="O199" s="65" t="e">
        <f>IF(LEN(#REF!)=0,"",ROUND(#REF!,1))</f>
        <v>#REF!</v>
      </c>
      <c r="P199" s="66" t="e">
        <f>IF(LEN(#REF!)=0,"",ROUND(#REF!,1))</f>
        <v>#REF!</v>
      </c>
      <c r="Q199" s="67" t="e">
        <f>IF(LEN(#REF!)=0,"",ROUND(#REF!,1))</f>
        <v>#REF!</v>
      </c>
      <c r="R199" s="65" t="e">
        <f>IF(LEN(#REF!)=0,"",ROUND(#REF!,1))</f>
        <v>#REF!</v>
      </c>
      <c r="S199" s="68" t="e">
        <f>IF(LEN(#REF!)=0,"",ROUND(#REF!,1))</f>
        <v>#REF!</v>
      </c>
      <c r="T199" s="69" t="e">
        <f t="shared" si="4"/>
        <v>#REF!</v>
      </c>
    </row>
    <row r="200" spans="2:20">
      <c r="B200" s="117"/>
      <c r="C200" s="52"/>
      <c r="D200" s="62" t="s">
        <v>83</v>
      </c>
      <c r="E200" s="63"/>
      <c r="F200" s="64"/>
      <c r="G200" s="64"/>
      <c r="H200" s="64"/>
      <c r="I200" s="64"/>
      <c r="J200" s="64"/>
      <c r="K200" s="65" t="e">
        <f>IF(LEN(#REF!)=0,"",ROUND(#REF!,2))</f>
        <v>#REF!</v>
      </c>
      <c r="L200" s="65" t="e">
        <f>IF(LEN(#REF!)=0,"",ROUND(#REF!,2))</f>
        <v>#REF!</v>
      </c>
      <c r="M200" s="65" t="e">
        <f>IF(LEN(#REF!)=0,"",ROUND(#REF!,2))</f>
        <v>#REF!</v>
      </c>
      <c r="N200" s="65" t="e">
        <f>IF(LEN(#REF!)=0,"",ROUND(#REF!,2))</f>
        <v>#REF!</v>
      </c>
      <c r="O200" s="65" t="e">
        <f>IF(LEN(#REF!)=0,"",ROUND(#REF!,1))</f>
        <v>#REF!</v>
      </c>
      <c r="P200" s="66" t="e">
        <f>IF(LEN(#REF!)=0,"",ROUND(#REF!,1))</f>
        <v>#REF!</v>
      </c>
      <c r="Q200" s="67" t="e">
        <f>IF(LEN(#REF!)=0,"",ROUND(#REF!,1))</f>
        <v>#REF!</v>
      </c>
      <c r="R200" s="65" t="e">
        <f>IF(LEN(#REF!)=0,"",ROUND(#REF!,1))</f>
        <v>#REF!</v>
      </c>
      <c r="S200" s="68" t="e">
        <f>IF(LEN(#REF!)=0,"",ROUND(#REF!,1))</f>
        <v>#REF!</v>
      </c>
      <c r="T200" s="69" t="e">
        <f t="shared" si="4"/>
        <v>#REF!</v>
      </c>
    </row>
    <row r="201" spans="2:20">
      <c r="B201" s="117"/>
      <c r="C201" s="52"/>
      <c r="D201" s="62" t="s">
        <v>84</v>
      </c>
      <c r="E201" s="63"/>
      <c r="F201" s="64"/>
      <c r="G201" s="64"/>
      <c r="H201" s="64"/>
      <c r="I201" s="64"/>
      <c r="J201" s="64"/>
      <c r="K201" s="65" t="e">
        <f>IF(LEN(#REF!)=0,"",ROUND(#REF!,2))</f>
        <v>#REF!</v>
      </c>
      <c r="L201" s="65" t="e">
        <f>IF(LEN(#REF!)=0,"",ROUND(#REF!,2))</f>
        <v>#REF!</v>
      </c>
      <c r="M201" s="65" t="e">
        <f>IF(LEN(#REF!)=0,"",ROUND(#REF!,2))</f>
        <v>#REF!</v>
      </c>
      <c r="N201" s="65" t="e">
        <f>IF(LEN(#REF!)=0,"",ROUND(#REF!,2))</f>
        <v>#REF!</v>
      </c>
      <c r="O201" s="65" t="e">
        <f>IF(LEN(#REF!)=0,"",ROUND(#REF!,1))</f>
        <v>#REF!</v>
      </c>
      <c r="P201" s="66" t="e">
        <f>IF(LEN(#REF!)=0,"",ROUND(#REF!,1))</f>
        <v>#REF!</v>
      </c>
      <c r="Q201" s="67" t="e">
        <f>IF(LEN(#REF!)=0,"",ROUND(#REF!,1))</f>
        <v>#REF!</v>
      </c>
      <c r="R201" s="65" t="e">
        <f>IF(LEN(#REF!)=0,"",ROUND(#REF!,1))</f>
        <v>#REF!</v>
      </c>
      <c r="S201" s="68" t="e">
        <f>IF(LEN(#REF!)=0,"",ROUND(#REF!,1))</f>
        <v>#REF!</v>
      </c>
      <c r="T201" s="69" t="e">
        <f t="shared" si="4"/>
        <v>#REF!</v>
      </c>
    </row>
    <row r="202" spans="2:20" ht="19.5" thickBot="1">
      <c r="B202" s="117"/>
      <c r="C202" s="70"/>
      <c r="D202" s="71" t="s">
        <v>85</v>
      </c>
      <c r="E202" s="72"/>
      <c r="F202" s="73"/>
      <c r="G202" s="73"/>
      <c r="H202" s="73"/>
      <c r="I202" s="73"/>
      <c r="J202" s="73"/>
      <c r="K202" s="74" t="e">
        <f>IF(LEN(#REF!)=0,"",ROUND(#REF!,2))</f>
        <v>#REF!</v>
      </c>
      <c r="L202" s="74" t="e">
        <f>IF(LEN(#REF!)=0,"",ROUND(#REF!,2))</f>
        <v>#REF!</v>
      </c>
      <c r="M202" s="74" t="e">
        <f>IF(LEN(#REF!)=0,"",ROUND(#REF!,2))</f>
        <v>#REF!</v>
      </c>
      <c r="N202" s="74" t="e">
        <f>IF(LEN(#REF!)=0,"",ROUND(#REF!,2))</f>
        <v>#REF!</v>
      </c>
      <c r="O202" s="74" t="e">
        <f>IF(LEN(#REF!)=0,"",ROUND(#REF!,1))</f>
        <v>#REF!</v>
      </c>
      <c r="P202" s="75" t="e">
        <f>IF(LEN(#REF!)=0,"",ROUND(#REF!,1))</f>
        <v>#REF!</v>
      </c>
      <c r="Q202" s="76" t="e">
        <f>IF(LEN(#REF!)=0,"",ROUND(#REF!,1))</f>
        <v>#REF!</v>
      </c>
      <c r="R202" s="74" t="e">
        <f>IF(LEN(#REF!)=0,"",ROUND(#REF!,1))</f>
        <v>#REF!</v>
      </c>
      <c r="S202" s="77" t="e">
        <f>IF(LEN(#REF!)=0,"",ROUND(#REF!,1))</f>
        <v>#REF!</v>
      </c>
      <c r="T202" s="78" t="e">
        <f t="shared" si="4"/>
        <v>#REF!</v>
      </c>
    </row>
    <row r="203" spans="2:20">
      <c r="B203" s="117"/>
      <c r="C203" s="52" t="s">
        <v>132</v>
      </c>
      <c r="D203" s="53" t="s">
        <v>81</v>
      </c>
      <c r="E203" s="79"/>
      <c r="F203" s="80"/>
      <c r="G203" s="80"/>
      <c r="H203" s="80"/>
      <c r="I203" s="80"/>
      <c r="J203" s="80"/>
      <c r="K203" s="59" t="e">
        <f>IF(LEN(#REF!)=0,"",ROUND(#REF!,2))</f>
        <v>#REF!</v>
      </c>
      <c r="L203" s="59" t="e">
        <f>IF(LEN(#REF!)=0,"",ROUND(#REF!,2))</f>
        <v>#REF!</v>
      </c>
      <c r="M203" s="59" t="e">
        <f>IF(LEN(#REF!)=0,"",ROUND(#REF!,2))</f>
        <v>#REF!</v>
      </c>
      <c r="N203" s="59" t="e">
        <f>IF(LEN(#REF!)=0,"",ROUND(#REF!,2))</f>
        <v>#REF!</v>
      </c>
      <c r="O203" s="59" t="e">
        <f>IF(LEN(#REF!)=0,"",ROUND(#REF!,1))</f>
        <v>#REF!</v>
      </c>
      <c r="P203" s="81" t="e">
        <f>IF(LEN(#REF!)=0,"",ROUND(#REF!,1))</f>
        <v>#REF!</v>
      </c>
      <c r="Q203" s="58" t="e">
        <f>IF(LEN(#REF!)=0,"",ROUND(#REF!,1))</f>
        <v>#REF!</v>
      </c>
      <c r="R203" s="59" t="e">
        <f>IF(LEN(#REF!)=0,"",ROUND(#REF!,1))</f>
        <v>#REF!</v>
      </c>
      <c r="S203" s="60" t="e">
        <f>IF(LEN(#REF!)=0,"",ROUND(#REF!,1))</f>
        <v>#REF!</v>
      </c>
      <c r="T203" s="61" t="e">
        <f t="shared" si="4"/>
        <v>#REF!</v>
      </c>
    </row>
    <row r="204" spans="2:20">
      <c r="B204" s="117"/>
      <c r="C204" s="52"/>
      <c r="D204" s="62" t="s">
        <v>82</v>
      </c>
      <c r="E204" s="63"/>
      <c r="F204" s="64"/>
      <c r="G204" s="64"/>
      <c r="H204" s="64"/>
      <c r="I204" s="64"/>
      <c r="J204" s="64"/>
      <c r="K204" s="65" t="e">
        <f>IF(LEN(#REF!)=0,"",ROUND(#REF!,2))</f>
        <v>#REF!</v>
      </c>
      <c r="L204" s="65" t="e">
        <f>IF(LEN(#REF!)=0,"",ROUND(#REF!,2))</f>
        <v>#REF!</v>
      </c>
      <c r="M204" s="65" t="e">
        <f>IF(LEN(#REF!)=0,"",ROUND(#REF!,2))</f>
        <v>#REF!</v>
      </c>
      <c r="N204" s="65" t="e">
        <f>IF(LEN(#REF!)=0,"",ROUND(#REF!,2))</f>
        <v>#REF!</v>
      </c>
      <c r="O204" s="65" t="e">
        <f>IF(LEN(#REF!)=0,"",ROUND(#REF!,1))</f>
        <v>#REF!</v>
      </c>
      <c r="P204" s="66" t="e">
        <f>IF(LEN(#REF!)=0,"",ROUND(#REF!,1))</f>
        <v>#REF!</v>
      </c>
      <c r="Q204" s="67" t="e">
        <f>IF(LEN(#REF!)=0,"",ROUND(#REF!,1))</f>
        <v>#REF!</v>
      </c>
      <c r="R204" s="65" t="e">
        <f>IF(LEN(#REF!)=0,"",ROUND(#REF!,1))</f>
        <v>#REF!</v>
      </c>
      <c r="S204" s="68" t="e">
        <f>IF(LEN(#REF!)=0,"",ROUND(#REF!,1))</f>
        <v>#REF!</v>
      </c>
      <c r="T204" s="69" t="e">
        <f t="shared" si="4"/>
        <v>#REF!</v>
      </c>
    </row>
    <row r="205" spans="2:20">
      <c r="B205" s="117"/>
      <c r="C205" s="52"/>
      <c r="D205" s="62" t="s">
        <v>83</v>
      </c>
      <c r="E205" s="63"/>
      <c r="F205" s="64"/>
      <c r="G205" s="64"/>
      <c r="H205" s="64"/>
      <c r="I205" s="64"/>
      <c r="J205" s="64"/>
      <c r="K205" s="65" t="e">
        <f>IF(LEN(#REF!)=0,"",ROUND(#REF!,2))</f>
        <v>#REF!</v>
      </c>
      <c r="L205" s="65" t="e">
        <f>IF(LEN(#REF!)=0,"",ROUND(#REF!,2))</f>
        <v>#REF!</v>
      </c>
      <c r="M205" s="65" t="e">
        <f>IF(LEN(#REF!)=0,"",ROUND(#REF!,2))</f>
        <v>#REF!</v>
      </c>
      <c r="N205" s="65" t="e">
        <f>IF(LEN(#REF!)=0,"",ROUND(#REF!,2))</f>
        <v>#REF!</v>
      </c>
      <c r="O205" s="65" t="e">
        <f>IF(LEN(#REF!)=0,"",ROUND(#REF!,1))</f>
        <v>#REF!</v>
      </c>
      <c r="P205" s="66" t="e">
        <f>IF(LEN(#REF!)=0,"",ROUND(#REF!,1))</f>
        <v>#REF!</v>
      </c>
      <c r="Q205" s="67" t="e">
        <f>IF(LEN(#REF!)=0,"",ROUND(#REF!,1))</f>
        <v>#REF!</v>
      </c>
      <c r="R205" s="65" t="e">
        <f>IF(LEN(#REF!)=0,"",ROUND(#REF!,1))</f>
        <v>#REF!</v>
      </c>
      <c r="S205" s="68" t="e">
        <f>IF(LEN(#REF!)=0,"",ROUND(#REF!,1))</f>
        <v>#REF!</v>
      </c>
      <c r="T205" s="69" t="e">
        <f t="shared" si="4"/>
        <v>#REF!</v>
      </c>
    </row>
    <row r="206" spans="2:20">
      <c r="B206" s="117"/>
      <c r="C206" s="52"/>
      <c r="D206" s="62" t="s">
        <v>84</v>
      </c>
      <c r="E206" s="63"/>
      <c r="F206" s="64"/>
      <c r="G206" s="64"/>
      <c r="H206" s="64"/>
      <c r="I206" s="64"/>
      <c r="J206" s="64"/>
      <c r="K206" s="65" t="e">
        <f>IF(LEN(#REF!)=0,"",ROUND(#REF!,2))</f>
        <v>#REF!</v>
      </c>
      <c r="L206" s="65" t="e">
        <f>IF(LEN(#REF!)=0,"",ROUND(#REF!,2))</f>
        <v>#REF!</v>
      </c>
      <c r="M206" s="65" t="e">
        <f>IF(LEN(#REF!)=0,"",ROUND(#REF!,2))</f>
        <v>#REF!</v>
      </c>
      <c r="N206" s="65" t="e">
        <f>IF(LEN(#REF!)=0,"",ROUND(#REF!,2))</f>
        <v>#REF!</v>
      </c>
      <c r="O206" s="65" t="e">
        <f>IF(LEN(#REF!)=0,"",ROUND(#REF!,1))</f>
        <v>#REF!</v>
      </c>
      <c r="P206" s="66" t="e">
        <f>IF(LEN(#REF!)=0,"",ROUND(#REF!,1))</f>
        <v>#REF!</v>
      </c>
      <c r="Q206" s="67" t="e">
        <f>IF(LEN(#REF!)=0,"",ROUND(#REF!,1))</f>
        <v>#REF!</v>
      </c>
      <c r="R206" s="65" t="e">
        <f>IF(LEN(#REF!)=0,"",ROUND(#REF!,1))</f>
        <v>#REF!</v>
      </c>
      <c r="S206" s="68" t="e">
        <f>IF(LEN(#REF!)=0,"",ROUND(#REF!,1))</f>
        <v>#REF!</v>
      </c>
      <c r="T206" s="69" t="e">
        <f t="shared" si="4"/>
        <v>#REF!</v>
      </c>
    </row>
    <row r="207" spans="2:20" ht="19.5" thickBot="1">
      <c r="B207" s="117"/>
      <c r="C207" s="70"/>
      <c r="D207" s="71" t="s">
        <v>85</v>
      </c>
      <c r="E207" s="72"/>
      <c r="F207" s="73"/>
      <c r="G207" s="73"/>
      <c r="H207" s="73"/>
      <c r="I207" s="73"/>
      <c r="J207" s="73"/>
      <c r="K207" s="74" t="e">
        <f>IF(LEN(#REF!)=0,"",ROUND(#REF!,2))</f>
        <v>#REF!</v>
      </c>
      <c r="L207" s="74" t="e">
        <f>IF(LEN(#REF!)=0,"",ROUND(#REF!,2))</f>
        <v>#REF!</v>
      </c>
      <c r="M207" s="74" t="e">
        <f>IF(LEN(#REF!)=0,"",ROUND(#REF!,2))</f>
        <v>#REF!</v>
      </c>
      <c r="N207" s="74" t="e">
        <f>IF(LEN(#REF!)=0,"",ROUND(#REF!,2))</f>
        <v>#REF!</v>
      </c>
      <c r="O207" s="74" t="e">
        <f>IF(LEN(#REF!)=0,"",ROUND(#REF!,1))</f>
        <v>#REF!</v>
      </c>
      <c r="P207" s="75" t="e">
        <f>IF(LEN(#REF!)=0,"",ROUND(#REF!,1))</f>
        <v>#REF!</v>
      </c>
      <c r="Q207" s="76" t="e">
        <f>IF(LEN(#REF!)=0,"",ROUND(#REF!,1))</f>
        <v>#REF!</v>
      </c>
      <c r="R207" s="74" t="e">
        <f>IF(LEN(#REF!)=0,"",ROUND(#REF!,1))</f>
        <v>#REF!</v>
      </c>
      <c r="S207" s="77" t="e">
        <f>IF(LEN(#REF!)=0,"",ROUND(#REF!,1))</f>
        <v>#REF!</v>
      </c>
      <c r="T207" s="78" t="e">
        <f t="shared" si="4"/>
        <v>#REF!</v>
      </c>
    </row>
    <row r="208" spans="2:20">
      <c r="B208" s="117"/>
      <c r="C208" s="52" t="s">
        <v>133</v>
      </c>
      <c r="D208" s="53" t="s">
        <v>81</v>
      </c>
      <c r="E208" s="79"/>
      <c r="F208" s="80"/>
      <c r="G208" s="80"/>
      <c r="H208" s="80"/>
      <c r="I208" s="80"/>
      <c r="J208" s="80"/>
      <c r="K208" s="59" t="e">
        <f>IF(LEN(#REF!)=0,"",ROUND(#REF!,2))</f>
        <v>#REF!</v>
      </c>
      <c r="L208" s="59" t="e">
        <f>IF(LEN(#REF!)=0,"",ROUND(#REF!,2))</f>
        <v>#REF!</v>
      </c>
      <c r="M208" s="59" t="e">
        <f>IF(LEN(#REF!)=0,"",ROUND(#REF!,2))</f>
        <v>#REF!</v>
      </c>
      <c r="N208" s="59" t="e">
        <f>IF(LEN(#REF!)=0,"",ROUND(#REF!,2))</f>
        <v>#REF!</v>
      </c>
      <c r="O208" s="59" t="e">
        <f>IF(LEN(#REF!)=0,"",ROUND(#REF!,1))</f>
        <v>#REF!</v>
      </c>
      <c r="P208" s="81" t="e">
        <f>IF(LEN(#REF!)=0,"",ROUND(#REF!,1))</f>
        <v>#REF!</v>
      </c>
      <c r="Q208" s="58" t="e">
        <f>IF(LEN(#REF!)=0,"",ROUND(#REF!,1))</f>
        <v>#REF!</v>
      </c>
      <c r="R208" s="59" t="e">
        <f>IF(LEN(#REF!)=0,"",ROUND(#REF!,1))</f>
        <v>#REF!</v>
      </c>
      <c r="S208" s="60" t="e">
        <f>IF(LEN(#REF!)=0,"",ROUND(#REF!,1))</f>
        <v>#REF!</v>
      </c>
      <c r="T208" s="61" t="e">
        <f t="shared" si="4"/>
        <v>#REF!</v>
      </c>
    </row>
    <row r="209" spans="2:20">
      <c r="B209" s="117"/>
      <c r="C209" s="52"/>
      <c r="D209" s="62" t="s">
        <v>82</v>
      </c>
      <c r="E209" s="63"/>
      <c r="F209" s="64"/>
      <c r="G209" s="64"/>
      <c r="H209" s="64"/>
      <c r="I209" s="64"/>
      <c r="J209" s="64"/>
      <c r="K209" s="65" t="e">
        <f>IF(LEN(#REF!)=0,"",ROUND(#REF!,2))</f>
        <v>#REF!</v>
      </c>
      <c r="L209" s="65" t="e">
        <f>IF(LEN(#REF!)=0,"",ROUND(#REF!,2))</f>
        <v>#REF!</v>
      </c>
      <c r="M209" s="65" t="e">
        <f>IF(LEN(#REF!)=0,"",ROUND(#REF!,2))</f>
        <v>#REF!</v>
      </c>
      <c r="N209" s="65" t="e">
        <f>IF(LEN(#REF!)=0,"",ROUND(#REF!,2))</f>
        <v>#REF!</v>
      </c>
      <c r="O209" s="65" t="e">
        <f>IF(LEN(#REF!)=0,"",ROUND(#REF!,1))</f>
        <v>#REF!</v>
      </c>
      <c r="P209" s="66" t="e">
        <f>IF(LEN(#REF!)=0,"",ROUND(#REF!,1))</f>
        <v>#REF!</v>
      </c>
      <c r="Q209" s="67" t="e">
        <f>IF(LEN(#REF!)=0,"",ROUND(#REF!,1))</f>
        <v>#REF!</v>
      </c>
      <c r="R209" s="65" t="e">
        <f>IF(LEN(#REF!)=0,"",ROUND(#REF!,1))</f>
        <v>#REF!</v>
      </c>
      <c r="S209" s="68" t="e">
        <f>IF(LEN(#REF!)=0,"",ROUND(#REF!,1))</f>
        <v>#REF!</v>
      </c>
      <c r="T209" s="69" t="e">
        <f t="shared" si="4"/>
        <v>#REF!</v>
      </c>
    </row>
    <row r="210" spans="2:20">
      <c r="B210" s="117"/>
      <c r="C210" s="52"/>
      <c r="D210" s="62" t="s">
        <v>83</v>
      </c>
      <c r="E210" s="63"/>
      <c r="F210" s="64"/>
      <c r="G210" s="64"/>
      <c r="H210" s="64"/>
      <c r="I210" s="64"/>
      <c r="J210" s="64"/>
      <c r="K210" s="65" t="e">
        <f>IF(LEN(#REF!)=0,"",ROUND(#REF!,2))</f>
        <v>#REF!</v>
      </c>
      <c r="L210" s="65" t="e">
        <f>IF(LEN(#REF!)=0,"",ROUND(#REF!,2))</f>
        <v>#REF!</v>
      </c>
      <c r="M210" s="65" t="e">
        <f>IF(LEN(#REF!)=0,"",ROUND(#REF!,2))</f>
        <v>#REF!</v>
      </c>
      <c r="N210" s="65" t="e">
        <f>IF(LEN(#REF!)=0,"",ROUND(#REF!,2))</f>
        <v>#REF!</v>
      </c>
      <c r="O210" s="65" t="e">
        <f>IF(LEN(#REF!)=0,"",ROUND(#REF!,1))</f>
        <v>#REF!</v>
      </c>
      <c r="P210" s="66" t="e">
        <f>IF(LEN(#REF!)=0,"",ROUND(#REF!,1))</f>
        <v>#REF!</v>
      </c>
      <c r="Q210" s="67" t="e">
        <f>IF(LEN(#REF!)=0,"",ROUND(#REF!,1))</f>
        <v>#REF!</v>
      </c>
      <c r="R210" s="65" t="e">
        <f>IF(LEN(#REF!)=0,"",ROUND(#REF!,1))</f>
        <v>#REF!</v>
      </c>
      <c r="S210" s="68" t="e">
        <f>IF(LEN(#REF!)=0,"",ROUND(#REF!,1))</f>
        <v>#REF!</v>
      </c>
      <c r="T210" s="69" t="e">
        <f t="shared" si="4"/>
        <v>#REF!</v>
      </c>
    </row>
    <row r="211" spans="2:20">
      <c r="B211" s="117"/>
      <c r="C211" s="52"/>
      <c r="D211" s="62" t="s">
        <v>84</v>
      </c>
      <c r="E211" s="63"/>
      <c r="F211" s="64"/>
      <c r="G211" s="64"/>
      <c r="H211" s="64"/>
      <c r="I211" s="64"/>
      <c r="J211" s="64"/>
      <c r="K211" s="65" t="e">
        <f>IF(LEN(#REF!)=0,"",ROUND(#REF!,2))</f>
        <v>#REF!</v>
      </c>
      <c r="L211" s="65" t="e">
        <f>IF(LEN(#REF!)=0,"",ROUND(#REF!,2))</f>
        <v>#REF!</v>
      </c>
      <c r="M211" s="65" t="e">
        <f>IF(LEN(#REF!)=0,"",ROUND(#REF!,2))</f>
        <v>#REF!</v>
      </c>
      <c r="N211" s="65" t="e">
        <f>IF(LEN(#REF!)=0,"",ROUND(#REF!,2))</f>
        <v>#REF!</v>
      </c>
      <c r="O211" s="65" t="e">
        <f>IF(LEN(#REF!)=0,"",ROUND(#REF!,1))</f>
        <v>#REF!</v>
      </c>
      <c r="P211" s="66" t="e">
        <f>IF(LEN(#REF!)=0,"",ROUND(#REF!,1))</f>
        <v>#REF!</v>
      </c>
      <c r="Q211" s="67" t="e">
        <f>IF(LEN(#REF!)=0,"",ROUND(#REF!,1))</f>
        <v>#REF!</v>
      </c>
      <c r="R211" s="65" t="e">
        <f>IF(LEN(#REF!)=0,"",ROUND(#REF!,1))</f>
        <v>#REF!</v>
      </c>
      <c r="S211" s="68" t="e">
        <f>IF(LEN(#REF!)=0,"",ROUND(#REF!,1))</f>
        <v>#REF!</v>
      </c>
      <c r="T211" s="69" t="e">
        <f t="shared" si="4"/>
        <v>#REF!</v>
      </c>
    </row>
    <row r="212" spans="2:20" ht="19.5" thickBot="1">
      <c r="B212" s="117"/>
      <c r="C212" s="92"/>
      <c r="D212" s="93" t="s">
        <v>85</v>
      </c>
      <c r="E212" s="94"/>
      <c r="F212" s="95"/>
      <c r="G212" s="95"/>
      <c r="H212" s="95"/>
      <c r="I212" s="95"/>
      <c r="J212" s="95"/>
      <c r="K212" s="96" t="e">
        <f>IF(LEN(#REF!)=0,"",ROUND(#REF!,2))</f>
        <v>#REF!</v>
      </c>
      <c r="L212" s="96" t="e">
        <f>IF(LEN(#REF!)=0,"",ROUND(#REF!,2))</f>
        <v>#REF!</v>
      </c>
      <c r="M212" s="96" t="e">
        <f>IF(LEN(#REF!)=0,"",ROUND(#REF!,2))</f>
        <v>#REF!</v>
      </c>
      <c r="N212" s="96" t="e">
        <f>IF(LEN(#REF!)=0,"",ROUND(#REF!,2))</f>
        <v>#REF!</v>
      </c>
      <c r="O212" s="96" t="e">
        <f>IF(LEN(#REF!)=0,"",ROUND(#REF!,1))</f>
        <v>#REF!</v>
      </c>
      <c r="P212" s="97" t="e">
        <f>IF(LEN(#REF!)=0,"",ROUND(#REF!,1))</f>
        <v>#REF!</v>
      </c>
      <c r="Q212" s="98" t="e">
        <f>IF(LEN(#REF!)=0,"",ROUND(#REF!,1))</f>
        <v>#REF!</v>
      </c>
      <c r="R212" s="96" t="e">
        <f>IF(LEN(#REF!)=0,"",ROUND(#REF!,1))</f>
        <v>#REF!</v>
      </c>
      <c r="S212" s="99" t="e">
        <f>IF(LEN(#REF!)=0,"",ROUND(#REF!,1))</f>
        <v>#REF!</v>
      </c>
      <c r="T212" s="100" t="e">
        <f t="shared" si="4"/>
        <v>#REF!</v>
      </c>
    </row>
    <row r="213" spans="2:20" ht="32.25" customHeight="1" thickTop="1">
      <c r="B213" s="117"/>
      <c r="C213" s="52" t="s">
        <v>134</v>
      </c>
      <c r="D213" s="122" t="s">
        <v>135</v>
      </c>
      <c r="E213" s="79"/>
      <c r="F213" s="80"/>
      <c r="G213" s="80"/>
      <c r="H213" s="80"/>
      <c r="I213" s="80"/>
      <c r="J213" s="80"/>
      <c r="K213" s="56" t="e">
        <f>IF(LEN(#REF!)=0,"",ROUND(#REF!,2))</f>
        <v>#REF!</v>
      </c>
      <c r="L213" s="56" t="e">
        <f>IF(LEN(#REF!)=0,"",ROUND(#REF!,2))</f>
        <v>#REF!</v>
      </c>
      <c r="M213" s="56" t="e">
        <f>IF(LEN(#REF!)=0,"",ROUND(#REF!,2))</f>
        <v>#REF!</v>
      </c>
      <c r="N213" s="56" t="e">
        <f>IF(LEN(#REF!)=0,"",ROUND(#REF!,2))</f>
        <v>#REF!</v>
      </c>
      <c r="O213" s="56" t="e">
        <f>IF(LEN(#REF!)=0,"",ROUND(#REF!,1))</f>
        <v>#REF!</v>
      </c>
      <c r="P213" s="57" t="e">
        <f>IF(LEN(#REF!)=0,"",ROUND(#REF!,1))</f>
        <v>#REF!</v>
      </c>
      <c r="Q213" s="123" t="e">
        <f>IF(LEN(#REF!)=0,"",ROUND(#REF!,1))</f>
        <v>#REF!</v>
      </c>
      <c r="R213" s="56" t="e">
        <f>IF(LEN(#REF!)=0,"",ROUND(#REF!,1))</f>
        <v>#REF!</v>
      </c>
      <c r="S213" s="124" t="e">
        <f>IF(LEN(#REF!)=0,"",ROUND(#REF!,1))</f>
        <v>#REF!</v>
      </c>
      <c r="T213" s="125" t="e">
        <f>SUM(K213:S213)</f>
        <v>#REF!</v>
      </c>
    </row>
    <row r="214" spans="2:20">
      <c r="B214" s="117"/>
      <c r="C214" s="126"/>
      <c r="D214" s="62" t="s">
        <v>85</v>
      </c>
      <c r="E214" s="63"/>
      <c r="F214" s="64"/>
      <c r="G214" s="64"/>
      <c r="H214" s="64"/>
      <c r="I214" s="64"/>
      <c r="J214" s="64"/>
      <c r="K214" s="65" t="e">
        <f>IF(LEN(#REF!)=0,"",ROUND(#REF!,2))</f>
        <v>#REF!</v>
      </c>
      <c r="L214" s="65" t="e">
        <f>IF(LEN(#REF!)=0,"",ROUND(#REF!,2))</f>
        <v>#REF!</v>
      </c>
      <c r="M214" s="65" t="e">
        <f>IF(LEN(#REF!)=0,"",ROUND(#REF!,2))</f>
        <v>#REF!</v>
      </c>
      <c r="N214" s="65" t="e">
        <f>IF(LEN(#REF!)=0,"",ROUND(#REF!,2))</f>
        <v>#REF!</v>
      </c>
      <c r="O214" s="65" t="e">
        <f>IF(LEN(#REF!)=0,"",ROUND(#REF!,1))</f>
        <v>#REF!</v>
      </c>
      <c r="P214" s="66" t="e">
        <f>IF(LEN(#REF!)=0,"",ROUND(#REF!,1))</f>
        <v>#REF!</v>
      </c>
      <c r="Q214" s="67" t="e">
        <f>IF(LEN(#REF!)=0,"",ROUND(#REF!,1))</f>
        <v>#REF!</v>
      </c>
      <c r="R214" s="65" t="e">
        <f>IF(LEN(#REF!)=0,"",ROUND(#REF!,1))</f>
        <v>#REF!</v>
      </c>
      <c r="S214" s="68" t="e">
        <f>IF(LEN(#REF!)=0,"",ROUND(#REF!,1))</f>
        <v>#REF!</v>
      </c>
      <c r="T214" s="69" t="e">
        <f>SUM(K214:S214)</f>
        <v>#REF!</v>
      </c>
    </row>
    <row r="215" spans="2:20">
      <c r="B215" s="117"/>
      <c r="C215" s="52" t="s">
        <v>136</v>
      </c>
      <c r="D215" s="53" t="s">
        <v>81</v>
      </c>
      <c r="E215" s="79"/>
      <c r="F215" s="80"/>
      <c r="G215" s="80"/>
      <c r="H215" s="80"/>
      <c r="I215" s="80"/>
      <c r="J215" s="80"/>
      <c r="K215" s="59" t="e">
        <f>IF(LEN(#REF!)=0,"",ROUND(#REF!,2))</f>
        <v>#REF!</v>
      </c>
      <c r="L215" s="59" t="e">
        <f>IF(LEN(#REF!)=0,"",ROUND(#REF!,2))</f>
        <v>#REF!</v>
      </c>
      <c r="M215" s="59" t="e">
        <f>IF(LEN(#REF!)=0,"",ROUND(#REF!,2))</f>
        <v>#REF!</v>
      </c>
      <c r="N215" s="59" t="e">
        <f>IF(LEN(#REF!)=0,"",ROUND(#REF!,2))</f>
        <v>#REF!</v>
      </c>
      <c r="O215" s="59" t="e">
        <f>IF(LEN(#REF!)=0,"",ROUND(#REF!,1))</f>
        <v>#REF!</v>
      </c>
      <c r="P215" s="81" t="e">
        <f>IF(LEN(#REF!)=0,"",ROUND(#REF!,1))</f>
        <v>#REF!</v>
      </c>
      <c r="Q215" s="58" t="e">
        <f>IF(LEN(#REF!)=0,"",ROUND(#REF!,1))</f>
        <v>#REF!</v>
      </c>
      <c r="R215" s="59" t="e">
        <f>IF(LEN(#REF!)=0,"",ROUND(#REF!,1))</f>
        <v>#REF!</v>
      </c>
      <c r="S215" s="60" t="e">
        <f>IF(LEN(#REF!)=0,"",ROUND(#REF!,1))</f>
        <v>#REF!</v>
      </c>
      <c r="T215" s="61" t="e">
        <f>SUM(K215:S215)</f>
        <v>#REF!</v>
      </c>
    </row>
    <row r="216" spans="2:20">
      <c r="B216" s="117"/>
      <c r="C216" s="52"/>
      <c r="D216" s="62" t="s">
        <v>82</v>
      </c>
      <c r="E216" s="63"/>
      <c r="F216" s="64"/>
      <c r="G216" s="64"/>
      <c r="H216" s="64"/>
      <c r="I216" s="64"/>
      <c r="J216" s="64"/>
      <c r="K216" s="65" t="e">
        <f>IF(LEN(#REF!)=0,"",ROUND(#REF!,2))</f>
        <v>#REF!</v>
      </c>
      <c r="L216" s="65" t="e">
        <f>IF(LEN(#REF!)=0,"",ROUND(#REF!,2))</f>
        <v>#REF!</v>
      </c>
      <c r="M216" s="65" t="e">
        <f>IF(LEN(#REF!)=0,"",ROUND(#REF!,2))</f>
        <v>#REF!</v>
      </c>
      <c r="N216" s="65" t="e">
        <f>IF(LEN(#REF!)=0,"",ROUND(#REF!,2))</f>
        <v>#REF!</v>
      </c>
      <c r="O216" s="65" t="e">
        <f>IF(LEN(#REF!)=0,"",ROUND(#REF!,1))</f>
        <v>#REF!</v>
      </c>
      <c r="P216" s="66" t="e">
        <f>IF(LEN(#REF!)=0,"",ROUND(#REF!,1))</f>
        <v>#REF!</v>
      </c>
      <c r="Q216" s="67" t="e">
        <f>IF(LEN(#REF!)=0,"",ROUND(#REF!,1))</f>
        <v>#REF!</v>
      </c>
      <c r="R216" s="65" t="e">
        <f>IF(LEN(#REF!)=0,"",ROUND(#REF!,1))</f>
        <v>#REF!</v>
      </c>
      <c r="S216" s="68" t="e">
        <f>IF(LEN(#REF!)=0,"",ROUND(#REF!,1))</f>
        <v>#REF!</v>
      </c>
      <c r="T216" s="69" t="e">
        <f t="shared" ref="T216:T218" si="5">SUM(K216:S216)</f>
        <v>#REF!</v>
      </c>
    </row>
    <row r="217" spans="2:20">
      <c r="B217" s="117"/>
      <c r="C217" s="52"/>
      <c r="D217" s="62" t="s">
        <v>83</v>
      </c>
      <c r="E217" s="63"/>
      <c r="F217" s="64"/>
      <c r="G217" s="64"/>
      <c r="H217" s="64"/>
      <c r="I217" s="64"/>
      <c r="J217" s="64"/>
      <c r="K217" s="65" t="e">
        <f>IF(LEN(#REF!)=0,"",ROUND(#REF!,2))</f>
        <v>#REF!</v>
      </c>
      <c r="L217" s="65" t="e">
        <f>IF(LEN(#REF!)=0,"",ROUND(#REF!,2))</f>
        <v>#REF!</v>
      </c>
      <c r="M217" s="65" t="e">
        <f>IF(LEN(#REF!)=0,"",ROUND(#REF!,2))</f>
        <v>#REF!</v>
      </c>
      <c r="N217" s="65" t="e">
        <f>IF(LEN(#REF!)=0,"",ROUND(#REF!,2))</f>
        <v>#REF!</v>
      </c>
      <c r="O217" s="65" t="e">
        <f>IF(LEN(#REF!)=0,"",ROUND(#REF!,1))</f>
        <v>#REF!</v>
      </c>
      <c r="P217" s="66" t="e">
        <f>IF(LEN(#REF!)=0,"",ROUND(#REF!,1))</f>
        <v>#REF!</v>
      </c>
      <c r="Q217" s="67" t="e">
        <f>IF(LEN(#REF!)=0,"",ROUND(#REF!,1))</f>
        <v>#REF!</v>
      </c>
      <c r="R217" s="65" t="e">
        <f>IF(LEN(#REF!)=0,"",ROUND(#REF!,1))</f>
        <v>#REF!</v>
      </c>
      <c r="S217" s="68" t="e">
        <f>IF(LEN(#REF!)=0,"",ROUND(#REF!,1))</f>
        <v>#REF!</v>
      </c>
      <c r="T217" s="69" t="e">
        <f>SUM(K217:S217)</f>
        <v>#REF!</v>
      </c>
    </row>
    <row r="218" spans="2:20">
      <c r="B218" s="117"/>
      <c r="C218" s="52"/>
      <c r="D218" s="62" t="s">
        <v>84</v>
      </c>
      <c r="E218" s="63"/>
      <c r="F218" s="64"/>
      <c r="G218" s="64"/>
      <c r="H218" s="64"/>
      <c r="I218" s="64"/>
      <c r="J218" s="64"/>
      <c r="K218" s="65" t="e">
        <f>IF(LEN(#REF!)=0,"",ROUND(#REF!,2))</f>
        <v>#REF!</v>
      </c>
      <c r="L218" s="65" t="e">
        <f>IF(LEN(#REF!)=0,"",ROUND(#REF!,2))</f>
        <v>#REF!</v>
      </c>
      <c r="M218" s="65" t="e">
        <f>IF(LEN(#REF!)=0,"",ROUND(#REF!,2))</f>
        <v>#REF!</v>
      </c>
      <c r="N218" s="65" t="e">
        <f>IF(LEN(#REF!)=0,"",ROUND(#REF!,2))</f>
        <v>#REF!</v>
      </c>
      <c r="O218" s="65" t="e">
        <f>IF(LEN(#REF!)=0,"",ROUND(#REF!,1))</f>
        <v>#REF!</v>
      </c>
      <c r="P218" s="66" t="e">
        <f>IF(LEN(#REF!)=0,"",ROUND(#REF!,1))</f>
        <v>#REF!</v>
      </c>
      <c r="Q218" s="67" t="e">
        <f>IF(LEN(#REF!)=0,"",ROUND(#REF!,1))</f>
        <v>#REF!</v>
      </c>
      <c r="R218" s="65" t="e">
        <f>IF(LEN(#REF!)=0,"",ROUND(#REF!,1))</f>
        <v>#REF!</v>
      </c>
      <c r="S218" s="68" t="e">
        <f>IF(LEN(#REF!)=0,"",ROUND(#REF!,1))</f>
        <v>#REF!</v>
      </c>
      <c r="T218" s="69" t="e">
        <f t="shared" si="5"/>
        <v>#REF!</v>
      </c>
    </row>
    <row r="219" spans="2:20" ht="19.5" thickBot="1">
      <c r="B219" s="127"/>
      <c r="C219" s="128"/>
      <c r="D219" s="129" t="s">
        <v>85</v>
      </c>
      <c r="E219" s="130"/>
      <c r="F219" s="131"/>
      <c r="G219" s="131"/>
      <c r="H219" s="131"/>
      <c r="I219" s="131"/>
      <c r="J219" s="131"/>
      <c r="K219" s="132" t="e">
        <f>IF(LEN(#REF!)=0,"",ROUND(#REF!,2))</f>
        <v>#REF!</v>
      </c>
      <c r="L219" s="132" t="e">
        <f>IF(LEN(#REF!)=0,"",ROUND(#REF!,2))</f>
        <v>#REF!</v>
      </c>
      <c r="M219" s="132" t="e">
        <f>IF(LEN(#REF!)=0,"",ROUND(#REF!,2))</f>
        <v>#REF!</v>
      </c>
      <c r="N219" s="132" t="e">
        <f>IF(LEN(#REF!)=0,"",ROUND(#REF!,2))</f>
        <v>#REF!</v>
      </c>
      <c r="O219" s="132" t="e">
        <f>IF(LEN(#REF!)=0,"",ROUND(#REF!,1))</f>
        <v>#REF!</v>
      </c>
      <c r="P219" s="133" t="e">
        <f>IF(LEN(#REF!)=0,"",ROUND(#REF!,1))</f>
        <v>#REF!</v>
      </c>
      <c r="Q219" s="134" t="e">
        <f>IF(LEN(#REF!)=0,"",ROUND(#REF!,1))</f>
        <v>#REF!</v>
      </c>
      <c r="R219" s="132" t="e">
        <f>IF(LEN(#REF!)=0,"",ROUND(#REF!,1))</f>
        <v>#REF!</v>
      </c>
      <c r="S219" s="135" t="e">
        <f>IF(LEN(#REF!)=0,"",ROUND(#REF!,1))</f>
        <v>#REF!</v>
      </c>
      <c r="T219" s="136"/>
    </row>
    <row r="220" spans="2:20" ht="19.5" thickTop="1"/>
  </sheetData>
  <mergeCells count="4">
    <mergeCell ref="B2:C3"/>
    <mergeCell ref="B4:B9"/>
    <mergeCell ref="T4:T11"/>
    <mergeCell ref="B10:B21"/>
  </mergeCells>
  <phoneticPr fontId="1"/>
  <pageMargins left="0.23622047244094491" right="0.23622047244094491" top="0.35433070866141736" bottom="0.35433070866141736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T218"/>
  <sheetViews>
    <sheetView workbookViewId="0"/>
  </sheetViews>
  <sheetFormatPr defaultRowHeight="18.75"/>
  <cols>
    <col min="1" max="1" width="2" customWidth="1"/>
    <col min="2" max="2" width="3.5" customWidth="1"/>
    <col min="3" max="3" width="35.625" customWidth="1"/>
    <col min="4" max="4" width="8.625" style="170" customWidth="1"/>
    <col min="5" max="15" width="9.125" customWidth="1"/>
    <col min="16" max="16" width="8.625" customWidth="1"/>
    <col min="17" max="19" width="7.125" customWidth="1"/>
    <col min="20" max="20" width="9.625" style="137" customWidth="1"/>
    <col min="21" max="22" width="5.375" bestFit="1" customWidth="1"/>
    <col min="23" max="25" width="4.375" bestFit="1" customWidth="1"/>
  </cols>
  <sheetData>
    <row r="1" spans="1:20" s="1" customFormat="1" ht="20.25" thickBot="1">
      <c r="B1" s="1" t="s">
        <v>137</v>
      </c>
      <c r="D1" s="138"/>
      <c r="T1" s="2"/>
    </row>
    <row r="2" spans="1:20" s="1" customFormat="1" ht="26.25" customHeight="1" thickBot="1">
      <c r="B2" s="334" t="s">
        <v>46</v>
      </c>
      <c r="C2" s="335"/>
      <c r="D2" s="139" t="s">
        <v>47</v>
      </c>
      <c r="E2" s="140" t="s">
        <v>48</v>
      </c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40" t="s">
        <v>49</v>
      </c>
      <c r="R2" s="141"/>
      <c r="S2" s="141"/>
      <c r="T2" s="20" t="s">
        <v>138</v>
      </c>
    </row>
    <row r="3" spans="1:20" s="1" customFormat="1" ht="26.25" customHeight="1" thickBot="1">
      <c r="B3" s="336"/>
      <c r="C3" s="337"/>
      <c r="D3" s="139" t="s">
        <v>51</v>
      </c>
      <c r="E3" s="144" t="s">
        <v>52</v>
      </c>
      <c r="F3" s="145" t="s">
        <v>53</v>
      </c>
      <c r="G3" s="145" t="s">
        <v>54</v>
      </c>
      <c r="H3" s="145" t="s">
        <v>55</v>
      </c>
      <c r="I3" s="145" t="s">
        <v>56</v>
      </c>
      <c r="J3" s="145" t="s">
        <v>57</v>
      </c>
      <c r="K3" s="145" t="s">
        <v>58</v>
      </c>
      <c r="L3" s="145" t="s">
        <v>59</v>
      </c>
      <c r="M3" s="145" t="s">
        <v>60</v>
      </c>
      <c r="N3" s="145" t="s">
        <v>61</v>
      </c>
      <c r="O3" s="145" t="s">
        <v>62</v>
      </c>
      <c r="P3" s="146" t="s">
        <v>63</v>
      </c>
      <c r="Q3" s="144" t="s">
        <v>64</v>
      </c>
      <c r="R3" s="145" t="s">
        <v>65</v>
      </c>
      <c r="S3" s="145" t="s">
        <v>54</v>
      </c>
      <c r="T3" s="11" t="s">
        <v>66</v>
      </c>
    </row>
    <row r="4" spans="1:20" s="3" customFormat="1" ht="26.25" customHeight="1">
      <c r="B4" s="326" t="s">
        <v>67</v>
      </c>
      <c r="C4" s="12" t="s">
        <v>68</v>
      </c>
      <c r="D4" s="147" t="s">
        <v>69</v>
      </c>
      <c r="E4" s="148">
        <v>0</v>
      </c>
      <c r="F4" s="16">
        <v>0</v>
      </c>
      <c r="G4" s="16">
        <v>0</v>
      </c>
      <c r="H4" s="16">
        <v>211.1</v>
      </c>
      <c r="I4" s="16">
        <v>219.2</v>
      </c>
      <c r="J4" s="16">
        <v>1986.1</v>
      </c>
      <c r="K4" s="16">
        <v>548.1</v>
      </c>
      <c r="L4" s="16">
        <v>68.400000000000006</v>
      </c>
      <c r="M4" s="16">
        <v>0</v>
      </c>
      <c r="N4" s="16">
        <v>0</v>
      </c>
      <c r="O4" s="16"/>
      <c r="P4" s="17"/>
      <c r="Q4" s="18"/>
      <c r="R4" s="19"/>
      <c r="S4" s="19"/>
      <c r="T4" s="329" t="e">
        <f>SUM(N5,N7,N9)</f>
        <v>#REF!</v>
      </c>
    </row>
    <row r="5" spans="1:20" s="3" customFormat="1" ht="26.25" customHeight="1" thickBot="1">
      <c r="B5" s="327"/>
      <c r="C5" s="21" t="s">
        <v>139</v>
      </c>
      <c r="D5" s="149" t="s">
        <v>43</v>
      </c>
      <c r="E5" s="150">
        <f>IF(LEN(E4)=0,"",SUM($E4:E4))</f>
        <v>0</v>
      </c>
      <c r="F5" s="151">
        <f>IF(LEN(F4)=0,"",SUM($E4:F4))</f>
        <v>0</v>
      </c>
      <c r="G5" s="151">
        <f>IF(LEN(G4)=0,"",SUM($E4:G4))</f>
        <v>0</v>
      </c>
      <c r="H5" s="25">
        <f>IF(LEN(H4)=0,"",SUM($E4:H4))</f>
        <v>211.1</v>
      </c>
      <c r="I5" s="25">
        <f>IF(LEN(I4)=0,"",SUM($E4:I4))</f>
        <v>430.29999999999995</v>
      </c>
      <c r="J5" s="25">
        <f>IF(LEN(J4)=0,"",SUM($E4:J4))</f>
        <v>2416.3999999999996</v>
      </c>
      <c r="K5" s="25">
        <f>IF(LEN(K4)=0,"",SUM($E4:K4))</f>
        <v>2964.4999999999995</v>
      </c>
      <c r="L5" s="25">
        <f>IF(LEN(L4)=0,"",SUM($E4:L4))</f>
        <v>3032.8999999999996</v>
      </c>
      <c r="M5" s="25">
        <f>IF(LEN(M4)=0,"",SUM($E4:M4))</f>
        <v>3032.8999999999996</v>
      </c>
      <c r="N5" s="25">
        <f>IF(LEN(N4)=0,"",SUM($E4:N4))</f>
        <v>3032.8999999999996</v>
      </c>
      <c r="O5" s="25" t="str">
        <f>IF(LEN(O4)=0,"",SUM($E4:O4))</f>
        <v/>
      </c>
      <c r="P5" s="26" t="str">
        <f>IF(LEN(P4)=0,"",SUM($E4:P4))</f>
        <v/>
      </c>
      <c r="Q5" s="27"/>
      <c r="R5" s="28"/>
      <c r="S5" s="28"/>
      <c r="T5" s="330"/>
    </row>
    <row r="6" spans="1:20" s="3" customFormat="1" ht="64.5" customHeight="1">
      <c r="B6" s="327"/>
      <c r="C6" s="29" t="s">
        <v>140</v>
      </c>
      <c r="D6" s="152" t="s">
        <v>72</v>
      </c>
      <c r="E6" s="44">
        <v>3.5</v>
      </c>
      <c r="F6" s="153">
        <v>11.5</v>
      </c>
      <c r="G6" s="153">
        <v>17.559999999999999</v>
      </c>
      <c r="H6" s="153">
        <v>58.2</v>
      </c>
      <c r="I6" s="153">
        <v>81.099999999999994</v>
      </c>
      <c r="J6" s="153">
        <v>0</v>
      </c>
      <c r="K6" s="153">
        <v>0.4</v>
      </c>
      <c r="L6" s="33">
        <v>1.4</v>
      </c>
      <c r="M6" s="33">
        <v>1.3</v>
      </c>
      <c r="N6" s="33">
        <v>4.4000000000000004</v>
      </c>
      <c r="O6" s="33"/>
      <c r="P6" s="34"/>
      <c r="Q6" s="18"/>
      <c r="R6" s="19"/>
      <c r="S6" s="19"/>
      <c r="T6" s="330"/>
    </row>
    <row r="7" spans="1:20" s="3" customFormat="1" ht="18.75" customHeight="1" thickBot="1">
      <c r="B7" s="328"/>
      <c r="C7" s="21" t="s">
        <v>141</v>
      </c>
      <c r="D7" s="154" t="s">
        <v>43</v>
      </c>
      <c r="E7" s="155">
        <f>IF(LEN(E6)=0,"",SUM($E6:E6))</f>
        <v>3.5</v>
      </c>
      <c r="F7" s="156">
        <f>IF(LEN(F6)=0,"",SUM($E6:F6))</f>
        <v>15</v>
      </c>
      <c r="G7" s="156">
        <f>IF(LEN(G6)=0,"",SUM($E6:G6))</f>
        <v>32.56</v>
      </c>
      <c r="H7" s="156">
        <f>IF(LEN(H6)=0,"",SUM($E6:H6))</f>
        <v>90.76</v>
      </c>
      <c r="I7" s="156">
        <f>IF(LEN(I6)=0,"",SUM($E6:I6))</f>
        <v>171.86</v>
      </c>
      <c r="J7" s="156">
        <f>IF(LEN(J6)=0,"",SUM($E6:J6))</f>
        <v>171.86</v>
      </c>
      <c r="K7" s="156">
        <f>IF(LEN(K6)=0,"",SUM($E6:K6))</f>
        <v>172.26000000000002</v>
      </c>
      <c r="L7" s="156">
        <f>IF(LEN(L6)=0,"",SUM($E6:L6))</f>
        <v>173.66000000000003</v>
      </c>
      <c r="M7" s="156">
        <f>IF(LEN(M6)=0,"",SUM($E6:M6))</f>
        <v>174.96000000000004</v>
      </c>
      <c r="N7" s="156">
        <f>IF(LEN(N6)=0,"",SUM($E6:N6))</f>
        <v>179.36000000000004</v>
      </c>
      <c r="O7" s="157" t="str">
        <f>IF(LEN(O6)=0,"",SUM($E6:O6))</f>
        <v/>
      </c>
      <c r="P7" s="158" t="str">
        <f>IF(LEN(P6)=0,"",SUM($E6:P6))</f>
        <v/>
      </c>
      <c r="Q7" s="159"/>
      <c r="R7" s="160"/>
      <c r="S7" s="160"/>
      <c r="T7" s="330"/>
    </row>
    <row r="8" spans="1:20" s="3" customFormat="1" ht="26.25" customHeight="1">
      <c r="B8" s="332" t="s">
        <v>76</v>
      </c>
      <c r="C8" s="161" t="s">
        <v>77</v>
      </c>
      <c r="D8" s="147" t="s">
        <v>69</v>
      </c>
      <c r="E8" s="18"/>
      <c r="F8" s="19"/>
      <c r="G8" s="19"/>
      <c r="H8" s="19"/>
      <c r="I8" s="19"/>
      <c r="J8" s="19"/>
      <c r="K8" s="162" t="e">
        <f>IF(LEN(#REF!)=0,"",ROUND(#REF!,2))</f>
        <v>#REF!</v>
      </c>
      <c r="L8" s="162" t="e">
        <f>IF(LEN(#REF!)=0,"",ROUND(#REF!,2))</f>
        <v>#REF!</v>
      </c>
      <c r="M8" s="162" t="e">
        <f>IF(LEN(#REF!)=0,"",ROUND(#REF!,2))</f>
        <v>#REF!</v>
      </c>
      <c r="N8" s="162" t="e">
        <f>IF(LEN(#REF!)=0,"",ROUND(#REF!,2))</f>
        <v>#REF!</v>
      </c>
      <c r="O8" s="162" t="e">
        <f>IF(LEN(#REF!)=0,"",ROUND(#REF!,1))</f>
        <v>#REF!</v>
      </c>
      <c r="P8" s="163" t="e">
        <f>IF(LEN(#REF!)=0,"",ROUND(#REF!,1))</f>
        <v>#REF!</v>
      </c>
      <c r="Q8" s="164" t="e">
        <f>IF(LEN(#REF!)=0,"",ROUND(#REF!,1))</f>
        <v>#REF!</v>
      </c>
      <c r="R8" s="162" t="e">
        <f>IF(LEN(#REF!)=0,"",ROUND(#REF!,1))</f>
        <v>#REF!</v>
      </c>
      <c r="S8" s="162" t="e">
        <f>IF(LEN(#REF!)=0,"",ROUND(#REF!,1))</f>
        <v>#REF!</v>
      </c>
      <c r="T8" s="330"/>
    </row>
    <row r="9" spans="1:20" s="3" customFormat="1" ht="26.25" customHeight="1" thickBot="1">
      <c r="B9" s="333"/>
      <c r="C9" s="165" t="s">
        <v>142</v>
      </c>
      <c r="D9" s="166" t="s">
        <v>43</v>
      </c>
      <c r="E9" s="47"/>
      <c r="F9" s="48"/>
      <c r="G9" s="48"/>
      <c r="H9" s="48"/>
      <c r="I9" s="48"/>
      <c r="J9" s="48"/>
      <c r="K9" s="167" t="e">
        <f>IF(LEN(K8)=0,"",SUM($K8:K8))</f>
        <v>#REF!</v>
      </c>
      <c r="L9" s="167" t="e">
        <f>IF(LEN(L8)=0,"",SUM($K8:L8))</f>
        <v>#REF!</v>
      </c>
      <c r="M9" s="167" t="e">
        <f>IF(LEN(M8)=0,"",SUM($K8:M8))</f>
        <v>#REF!</v>
      </c>
      <c r="N9" s="167" t="e">
        <f>IF(LEN(N8)=0,"",SUM($K8:N8))</f>
        <v>#REF!</v>
      </c>
      <c r="O9" s="167" t="e">
        <f>IF(LEN(O8)=0,"",SUM($K8:O8))</f>
        <v>#REF!</v>
      </c>
      <c r="P9" s="168" t="e">
        <f>IF(LEN(P8)=0,"",SUM($K8:P8))</f>
        <v>#REF!</v>
      </c>
      <c r="Q9" s="169" t="e">
        <f>IF(LEN(Q8)=0,"",SUM($K8:Q8))</f>
        <v>#REF!</v>
      </c>
      <c r="R9" s="167" t="e">
        <f>IF(LEN(R8)=0,"",SUM($K8:R8))</f>
        <v>#REF!</v>
      </c>
      <c r="S9" s="167" t="e">
        <f>IF(LEN(S8)=0,"",SUM($K8:S8))</f>
        <v>#REF!</v>
      </c>
      <c r="T9" s="331"/>
    </row>
    <row r="10" spans="1:20" ht="19.5" thickTop="1">
      <c r="A10" t="s">
        <v>79</v>
      </c>
      <c r="B10" s="333"/>
      <c r="C10" s="52" t="s">
        <v>143</v>
      </c>
      <c r="D10" s="53" t="s">
        <v>0</v>
      </c>
      <c r="E10" s="54"/>
      <c r="F10" s="55"/>
      <c r="G10" s="55"/>
      <c r="H10" s="55"/>
      <c r="I10" s="55"/>
      <c r="J10" s="55"/>
      <c r="K10" s="56" t="e">
        <f>IF(LEN(#REF!)=0,"",ROUND(#REF!,2))</f>
        <v>#REF!</v>
      </c>
      <c r="L10" s="56" t="e">
        <f>IF(LEN(#REF!)=0,"",ROUND(#REF!,2))</f>
        <v>#REF!</v>
      </c>
      <c r="M10" s="56" t="e">
        <f>IF(LEN(#REF!)=0,"",ROUND(#REF!,2))</f>
        <v>#REF!</v>
      </c>
      <c r="N10" s="56" t="e">
        <f>IF(LEN(#REF!)=0,"",ROUND(#REF!,2))</f>
        <v>#REF!</v>
      </c>
      <c r="O10" s="56" t="e">
        <f>IF(LEN(#REF!)=0,"",ROUND(#REF!,1))</f>
        <v>#REF!</v>
      </c>
      <c r="P10" s="57" t="e">
        <f>IF(LEN(#REF!)=0,"",ROUND(#REF!,1))</f>
        <v>#REF!</v>
      </c>
      <c r="Q10" s="58" t="e">
        <f>IF(LEN(#REF!)=0,"",ROUND(#REF!,1))</f>
        <v>#REF!</v>
      </c>
      <c r="R10" s="59" t="e">
        <f>IF(LEN(#REF!)=0,"",ROUND(#REF!,1))</f>
        <v>#REF!</v>
      </c>
      <c r="S10" s="60" t="e">
        <f>IF(LEN(#REF!)=0,"",ROUND(#REF!,1))</f>
        <v>#REF!</v>
      </c>
      <c r="T10" s="61">
        <v>0</v>
      </c>
    </row>
    <row r="11" spans="1:20">
      <c r="B11" s="333"/>
      <c r="C11" s="52"/>
      <c r="D11" s="62" t="s">
        <v>1</v>
      </c>
      <c r="E11" s="63"/>
      <c r="F11" s="64"/>
      <c r="G11" s="64"/>
      <c r="H11" s="64"/>
      <c r="I11" s="64"/>
      <c r="J11" s="64"/>
      <c r="K11" s="65" t="e">
        <f>IF(LEN(#REF!)=0,"",ROUND(#REF!,2))</f>
        <v>#REF!</v>
      </c>
      <c r="L11" s="65" t="e">
        <f>IF(LEN(#REF!)=0,"",ROUND(#REF!,2))</f>
        <v>#REF!</v>
      </c>
      <c r="M11" s="65" t="e">
        <f>IF(LEN(#REF!)=0,"",ROUND(#REF!,2))</f>
        <v>#REF!</v>
      </c>
      <c r="N11" s="65" t="e">
        <f>IF(LEN(#REF!)=0,"",ROUND(#REF!,2))</f>
        <v>#REF!</v>
      </c>
      <c r="O11" s="65" t="e">
        <f>IF(LEN(#REF!)=0,"",ROUND(#REF!,1))</f>
        <v>#REF!</v>
      </c>
      <c r="P11" s="66" t="e">
        <f>IF(LEN(#REF!)=0,"",ROUND(#REF!,1))</f>
        <v>#REF!</v>
      </c>
      <c r="Q11" s="67" t="e">
        <f>IF(LEN(#REF!)=0,"",ROUND(#REF!,1))</f>
        <v>#REF!</v>
      </c>
      <c r="R11" s="65" t="e">
        <f>IF(LEN(#REF!)=0,"",ROUND(#REF!,1))</f>
        <v>#REF!</v>
      </c>
      <c r="S11" s="68" t="e">
        <f>IF(LEN(#REF!)=0,"",ROUND(#REF!,1))</f>
        <v>#REF!</v>
      </c>
      <c r="T11" s="69">
        <v>6.7720000000000002</v>
      </c>
    </row>
    <row r="12" spans="1:20">
      <c r="B12" s="333"/>
      <c r="C12" s="52"/>
      <c r="D12" s="62" t="s">
        <v>2</v>
      </c>
      <c r="E12" s="63"/>
      <c r="F12" s="64"/>
      <c r="G12" s="64"/>
      <c r="H12" s="64"/>
      <c r="I12" s="64"/>
      <c r="J12" s="64"/>
      <c r="K12" s="65" t="e">
        <f>IF(LEN(#REF!)=0,"",ROUND(#REF!,2))</f>
        <v>#REF!</v>
      </c>
      <c r="L12" s="65" t="e">
        <f>IF(LEN(#REF!)=0,"",ROUND(#REF!,2))</f>
        <v>#REF!</v>
      </c>
      <c r="M12" s="65" t="e">
        <f>IF(LEN(#REF!)=0,"",ROUND(#REF!,2))</f>
        <v>#REF!</v>
      </c>
      <c r="N12" s="65" t="e">
        <f>IF(LEN(#REF!)=0,"",ROUND(#REF!,2))</f>
        <v>#REF!</v>
      </c>
      <c r="O12" s="65" t="e">
        <f>IF(LEN(#REF!)=0,"",ROUND(#REF!,1))</f>
        <v>#REF!</v>
      </c>
      <c r="P12" s="66" t="e">
        <f>IF(LEN(#REF!)=0,"",ROUND(#REF!,1))</f>
        <v>#REF!</v>
      </c>
      <c r="Q12" s="67" t="e">
        <f>IF(LEN(#REF!)=0,"",ROUND(#REF!,1))</f>
        <v>#REF!</v>
      </c>
      <c r="R12" s="65" t="e">
        <f>IF(LEN(#REF!)=0,"",ROUND(#REF!,1))</f>
        <v>#REF!</v>
      </c>
      <c r="S12" s="68" t="e">
        <f>IF(LEN(#REF!)=0,"",ROUND(#REF!,1))</f>
        <v>#REF!</v>
      </c>
      <c r="T12" s="69">
        <v>1.704</v>
      </c>
    </row>
    <row r="13" spans="1:20">
      <c r="B13" s="333"/>
      <c r="C13" s="52"/>
      <c r="D13" s="62" t="s">
        <v>3</v>
      </c>
      <c r="E13" s="63"/>
      <c r="F13" s="64"/>
      <c r="G13" s="64"/>
      <c r="H13" s="64"/>
      <c r="I13" s="64"/>
      <c r="J13" s="64"/>
      <c r="K13" s="65" t="e">
        <f>IF(LEN(#REF!)=0,"",ROUND(#REF!,2))</f>
        <v>#REF!</v>
      </c>
      <c r="L13" s="65" t="e">
        <f>IF(LEN(#REF!)=0,"",ROUND(#REF!,2))</f>
        <v>#REF!</v>
      </c>
      <c r="M13" s="65" t="e">
        <f>IF(LEN(#REF!)=0,"",ROUND(#REF!,2))</f>
        <v>#REF!</v>
      </c>
      <c r="N13" s="65" t="e">
        <f>IF(LEN(#REF!)=0,"",ROUND(#REF!,2))</f>
        <v>#REF!</v>
      </c>
      <c r="O13" s="65" t="e">
        <f>IF(LEN(#REF!)=0,"",ROUND(#REF!,1))</f>
        <v>#REF!</v>
      </c>
      <c r="P13" s="66" t="e">
        <f>IF(LEN(#REF!)=0,"",ROUND(#REF!,1))</f>
        <v>#REF!</v>
      </c>
      <c r="Q13" s="67" t="e">
        <f>IF(LEN(#REF!)=0,"",ROUND(#REF!,1))</f>
        <v>#REF!</v>
      </c>
      <c r="R13" s="65" t="e">
        <f>IF(LEN(#REF!)=0,"",ROUND(#REF!,1))</f>
        <v>#REF!</v>
      </c>
      <c r="S13" s="68" t="e">
        <f>IF(LEN(#REF!)=0,"",ROUND(#REF!,1))</f>
        <v>#REF!</v>
      </c>
      <c r="T13" s="69">
        <v>8.4760000000000009</v>
      </c>
    </row>
    <row r="14" spans="1:20" ht="19.5" thickBot="1">
      <c r="B14" s="333"/>
      <c r="C14" s="70"/>
      <c r="D14" s="71" t="s">
        <v>4</v>
      </c>
      <c r="E14" s="72"/>
      <c r="F14" s="73"/>
      <c r="G14" s="73"/>
      <c r="H14" s="73"/>
      <c r="I14" s="73"/>
      <c r="J14" s="73"/>
      <c r="K14" s="74" t="e">
        <f>IF(LEN(#REF!)=0,"",ROUND(#REF!,2))</f>
        <v>#REF!</v>
      </c>
      <c r="L14" s="74" t="e">
        <f>IF(LEN(#REF!)=0,"",ROUND(#REF!,2))</f>
        <v>#REF!</v>
      </c>
      <c r="M14" s="74" t="e">
        <f>IF(LEN(#REF!)=0,"",ROUND(#REF!,2))</f>
        <v>#REF!</v>
      </c>
      <c r="N14" s="74" t="e">
        <f>IF(LEN(#REF!)=0,"",ROUND(#REF!,2))</f>
        <v>#REF!</v>
      </c>
      <c r="O14" s="74" t="e">
        <f>IF(LEN(#REF!)=0,"",ROUND(#REF!,1))</f>
        <v>#REF!</v>
      </c>
      <c r="P14" s="75" t="e">
        <f>IF(LEN(#REF!)=0,"",ROUND(#REF!,1))</f>
        <v>#REF!</v>
      </c>
      <c r="Q14" s="76" t="e">
        <f>IF(LEN(#REF!)=0,"",ROUND(#REF!,1))</f>
        <v>#REF!</v>
      </c>
      <c r="R14" s="74" t="e">
        <f>IF(LEN(#REF!)=0,"",ROUND(#REF!,1))</f>
        <v>#REF!</v>
      </c>
      <c r="S14" s="77" t="e">
        <f>IF(LEN(#REF!)=0,"",ROUND(#REF!,1))</f>
        <v>#REF!</v>
      </c>
      <c r="T14" s="78">
        <v>0</v>
      </c>
    </row>
    <row r="15" spans="1:20">
      <c r="B15" s="333"/>
      <c r="C15" s="52" t="s">
        <v>5</v>
      </c>
      <c r="D15" s="53" t="s">
        <v>0</v>
      </c>
      <c r="E15" s="79"/>
      <c r="F15" s="80"/>
      <c r="G15" s="80"/>
      <c r="H15" s="80"/>
      <c r="I15" s="80"/>
      <c r="J15" s="80"/>
      <c r="K15" s="59" t="e">
        <f>IF(LEN(#REF!)=0,"",ROUND(#REF!,2))</f>
        <v>#REF!</v>
      </c>
      <c r="L15" s="59" t="e">
        <f>IF(LEN(#REF!)=0,"",ROUND(#REF!,2))</f>
        <v>#REF!</v>
      </c>
      <c r="M15" s="59" t="e">
        <f>IF(LEN(#REF!)=0,"",ROUND(#REF!,2))</f>
        <v>#REF!</v>
      </c>
      <c r="N15" s="59" t="e">
        <f>IF(LEN(#REF!)=0,"",ROUND(#REF!,2))</f>
        <v>#REF!</v>
      </c>
      <c r="O15" s="59" t="e">
        <f>IF(LEN(#REF!)=0,"",ROUND(#REF!,1))</f>
        <v>#REF!</v>
      </c>
      <c r="P15" s="81" t="e">
        <f>IF(LEN(#REF!)=0,"",ROUND(#REF!,1))</f>
        <v>#REF!</v>
      </c>
      <c r="Q15" s="58" t="e">
        <f>IF(LEN(#REF!)=0,"",ROUND(#REF!,1))</f>
        <v>#REF!</v>
      </c>
      <c r="R15" s="59" t="e">
        <f>IF(LEN(#REF!)=0,"",ROUND(#REF!,1))</f>
        <v>#REF!</v>
      </c>
      <c r="S15" s="60" t="e">
        <f>IF(LEN(#REF!)=0,"",ROUND(#REF!,1))</f>
        <v>#REF!</v>
      </c>
      <c r="T15" s="61">
        <v>10.821999999999999</v>
      </c>
    </row>
    <row r="16" spans="1:20">
      <c r="B16" s="333"/>
      <c r="C16" s="52"/>
      <c r="D16" s="62" t="s">
        <v>1</v>
      </c>
      <c r="E16" s="63"/>
      <c r="F16" s="64"/>
      <c r="G16" s="64"/>
      <c r="H16" s="64"/>
      <c r="I16" s="64"/>
      <c r="J16" s="64"/>
      <c r="K16" s="65" t="e">
        <f>IF(LEN(#REF!)=0,"",ROUND(#REF!,2))</f>
        <v>#REF!</v>
      </c>
      <c r="L16" s="65" t="e">
        <f>IF(LEN(#REF!)=0,"",ROUND(#REF!,2))</f>
        <v>#REF!</v>
      </c>
      <c r="M16" s="65" t="e">
        <f>IF(LEN(#REF!)=0,"",ROUND(#REF!,2))</f>
        <v>#REF!</v>
      </c>
      <c r="N16" s="65" t="e">
        <f>IF(LEN(#REF!)=0,"",ROUND(#REF!,2))</f>
        <v>#REF!</v>
      </c>
      <c r="O16" s="65" t="e">
        <f>IF(LEN(#REF!)=0,"",ROUND(#REF!,1))</f>
        <v>#REF!</v>
      </c>
      <c r="P16" s="66" t="e">
        <f>IF(LEN(#REF!)=0,"",ROUND(#REF!,1))</f>
        <v>#REF!</v>
      </c>
      <c r="Q16" s="67" t="e">
        <f>IF(LEN(#REF!)=0,"",ROUND(#REF!,1))</f>
        <v>#REF!</v>
      </c>
      <c r="R16" s="65" t="e">
        <f>IF(LEN(#REF!)=0,"",ROUND(#REF!,1))</f>
        <v>#REF!</v>
      </c>
      <c r="S16" s="68" t="e">
        <f>IF(LEN(#REF!)=0,"",ROUND(#REF!,1))</f>
        <v>#REF!</v>
      </c>
      <c r="T16" s="69">
        <v>2.7480000000000002</v>
      </c>
    </row>
    <row r="17" spans="2:20">
      <c r="B17" s="333"/>
      <c r="C17" s="52"/>
      <c r="D17" s="62" t="s">
        <v>2</v>
      </c>
      <c r="E17" s="63"/>
      <c r="F17" s="64"/>
      <c r="G17" s="64"/>
      <c r="H17" s="64"/>
      <c r="I17" s="64"/>
      <c r="J17" s="64"/>
      <c r="K17" s="65" t="e">
        <f>IF(LEN(#REF!)=0,"",ROUND(#REF!,2))</f>
        <v>#REF!</v>
      </c>
      <c r="L17" s="65" t="e">
        <f>IF(LEN(#REF!)=0,"",ROUND(#REF!,2))</f>
        <v>#REF!</v>
      </c>
      <c r="M17" s="65" t="e">
        <f>IF(LEN(#REF!)=0,"",ROUND(#REF!,2))</f>
        <v>#REF!</v>
      </c>
      <c r="N17" s="65" t="e">
        <f>IF(LEN(#REF!)=0,"",ROUND(#REF!,2))</f>
        <v>#REF!</v>
      </c>
      <c r="O17" s="65" t="e">
        <f>IF(LEN(#REF!)=0,"",ROUND(#REF!,1))</f>
        <v>#REF!</v>
      </c>
      <c r="P17" s="66" t="e">
        <f>IF(LEN(#REF!)=0,"",ROUND(#REF!,1))</f>
        <v>#REF!</v>
      </c>
      <c r="Q17" s="67" t="e">
        <f>IF(LEN(#REF!)=0,"",ROUND(#REF!,1))</f>
        <v>#REF!</v>
      </c>
      <c r="R17" s="65" t="e">
        <f>IF(LEN(#REF!)=0,"",ROUND(#REF!,1))</f>
        <v>#REF!</v>
      </c>
      <c r="S17" s="68" t="e">
        <f>IF(LEN(#REF!)=0,"",ROUND(#REF!,1))</f>
        <v>#REF!</v>
      </c>
      <c r="T17" s="69">
        <v>0</v>
      </c>
    </row>
    <row r="18" spans="2:20">
      <c r="B18" s="333"/>
      <c r="C18" s="52"/>
      <c r="D18" s="82" t="s">
        <v>3</v>
      </c>
      <c r="E18" s="83"/>
      <c r="F18" s="84"/>
      <c r="G18" s="84"/>
      <c r="H18" s="84"/>
      <c r="I18" s="84"/>
      <c r="J18" s="84"/>
      <c r="K18" s="85" t="e">
        <f>IF(LEN(#REF!)=0,"",ROUND(#REF!,2))</f>
        <v>#REF!</v>
      </c>
      <c r="L18" s="85" t="e">
        <f>IF(LEN(#REF!)=0,"",ROUND(#REF!,2))</f>
        <v>#REF!</v>
      </c>
      <c r="M18" s="85" t="e">
        <f>IF(LEN(#REF!)=0,"",ROUND(#REF!,2))</f>
        <v>#REF!</v>
      </c>
      <c r="N18" s="85" t="e">
        <f>IF(LEN(#REF!)=0,"",ROUND(#REF!,2))</f>
        <v>#REF!</v>
      </c>
      <c r="O18" s="85" t="e">
        <f>IF(LEN(#REF!)=0,"",ROUND(#REF!,1))</f>
        <v>#REF!</v>
      </c>
      <c r="P18" s="86" t="e">
        <f>IF(LEN(#REF!)=0,"",ROUND(#REF!,1))</f>
        <v>#REF!</v>
      </c>
      <c r="Q18" s="87" t="e">
        <f>IF(LEN(#REF!)=0,"",ROUND(#REF!,1))</f>
        <v>#REF!</v>
      </c>
      <c r="R18" s="85" t="e">
        <f>IF(LEN(#REF!)=0,"",ROUND(#REF!,1))</f>
        <v>#REF!</v>
      </c>
      <c r="S18" s="88" t="e">
        <f>IF(LEN(#REF!)=0,"",ROUND(#REF!,1))</f>
        <v>#REF!</v>
      </c>
      <c r="T18" s="89">
        <v>13.57</v>
      </c>
    </row>
    <row r="19" spans="2:20" ht="19.5" thickBot="1">
      <c r="B19" s="333"/>
      <c r="C19" s="70"/>
      <c r="D19" s="71" t="s">
        <v>4</v>
      </c>
      <c r="E19" s="72"/>
      <c r="F19" s="73"/>
      <c r="G19" s="73"/>
      <c r="H19" s="73"/>
      <c r="I19" s="73"/>
      <c r="J19" s="73"/>
      <c r="K19" s="74" t="e">
        <f>IF(LEN(#REF!)=0,"",ROUND(#REF!,2))</f>
        <v>#REF!</v>
      </c>
      <c r="L19" s="74" t="e">
        <f>IF(LEN(#REF!)=0,"",ROUND(#REF!,2))</f>
        <v>#REF!</v>
      </c>
      <c r="M19" s="74" t="e">
        <f>IF(LEN(#REF!)=0,"",ROUND(#REF!,2))</f>
        <v>#REF!</v>
      </c>
      <c r="N19" s="74" t="e">
        <f>IF(LEN(#REF!)=0,"",ROUND(#REF!,2))</f>
        <v>#REF!</v>
      </c>
      <c r="O19" s="74" t="e">
        <f>IF(LEN(#REF!)=0,"",ROUND(#REF!,1))</f>
        <v>#REF!</v>
      </c>
      <c r="P19" s="75" t="e">
        <f>IF(LEN(#REF!)=0,"",ROUND(#REF!,1))</f>
        <v>#REF!</v>
      </c>
      <c r="Q19" s="76" t="e">
        <f>IF(LEN(#REF!)=0,"",ROUND(#REF!,1))</f>
        <v>#REF!</v>
      </c>
      <c r="R19" s="74" t="e">
        <f>IF(LEN(#REF!)=0,"",ROUND(#REF!,1))</f>
        <v>#REF!</v>
      </c>
      <c r="S19" s="77" t="e">
        <f>IF(LEN(#REF!)=0,"",ROUND(#REF!,1))</f>
        <v>#REF!</v>
      </c>
      <c r="T19" s="78">
        <v>0</v>
      </c>
    </row>
    <row r="20" spans="2:20">
      <c r="B20" s="90"/>
      <c r="C20" s="52" t="s">
        <v>6</v>
      </c>
      <c r="D20" s="53" t="s">
        <v>0</v>
      </c>
      <c r="E20" s="79"/>
      <c r="F20" s="80"/>
      <c r="G20" s="80"/>
      <c r="H20" s="80"/>
      <c r="I20" s="80"/>
      <c r="J20" s="80"/>
      <c r="K20" s="59" t="e">
        <f>IF(LEN(#REF!)=0,"",ROUND(#REF!,2))</f>
        <v>#REF!</v>
      </c>
      <c r="L20" s="59" t="e">
        <f>IF(LEN(#REF!)=0,"",ROUND(#REF!,2))</f>
        <v>#REF!</v>
      </c>
      <c r="M20" s="59" t="e">
        <f>IF(LEN(#REF!)=0,"",ROUND(#REF!,2))</f>
        <v>#REF!</v>
      </c>
      <c r="N20" s="59" t="e">
        <f>IF(LEN(#REF!)=0,"",ROUND(#REF!,2))</f>
        <v>#REF!</v>
      </c>
      <c r="O20" s="59" t="e">
        <f>IF(LEN(#REF!)=0,"",ROUND(#REF!,1))</f>
        <v>#REF!</v>
      </c>
      <c r="P20" s="81" t="e">
        <f>IF(LEN(#REF!)=0,"",ROUND(#REF!,1))</f>
        <v>#REF!</v>
      </c>
      <c r="Q20" s="58" t="e">
        <f>IF(LEN(#REF!)=0,"",ROUND(#REF!,1))</f>
        <v>#REF!</v>
      </c>
      <c r="R20" s="59" t="e">
        <f>IF(LEN(#REF!)=0,"",ROUND(#REF!,1))</f>
        <v>#REF!</v>
      </c>
      <c r="S20" s="60" t="e">
        <f>IF(LEN(#REF!)=0,"",ROUND(#REF!,1))</f>
        <v>#REF!</v>
      </c>
      <c r="T20" s="61">
        <v>0</v>
      </c>
    </row>
    <row r="21" spans="2:20">
      <c r="B21" s="90"/>
      <c r="C21" s="52"/>
      <c r="D21" s="62" t="s">
        <v>1</v>
      </c>
      <c r="E21" s="63"/>
      <c r="F21" s="64"/>
      <c r="G21" s="64"/>
      <c r="H21" s="64"/>
      <c r="I21" s="64"/>
      <c r="J21" s="64"/>
      <c r="K21" s="65" t="e">
        <f>IF(LEN(#REF!)=0,"",ROUND(#REF!,2))</f>
        <v>#REF!</v>
      </c>
      <c r="L21" s="65" t="e">
        <f>IF(LEN(#REF!)=0,"",ROUND(#REF!,2))</f>
        <v>#REF!</v>
      </c>
      <c r="M21" s="65" t="e">
        <f>IF(LEN(#REF!)=0,"",ROUND(#REF!,2))</f>
        <v>#REF!</v>
      </c>
      <c r="N21" s="65" t="e">
        <f>IF(LEN(#REF!)=0,"",ROUND(#REF!,2))</f>
        <v>#REF!</v>
      </c>
      <c r="O21" s="65" t="e">
        <f>IF(LEN(#REF!)=0,"",ROUND(#REF!,1))</f>
        <v>#REF!</v>
      </c>
      <c r="P21" s="66" t="e">
        <f>IF(LEN(#REF!)=0,"",ROUND(#REF!,1))</f>
        <v>#REF!</v>
      </c>
      <c r="Q21" s="67" t="e">
        <f>IF(LEN(#REF!)=0,"",ROUND(#REF!,1))</f>
        <v>#REF!</v>
      </c>
      <c r="R21" s="65" t="e">
        <f>IF(LEN(#REF!)=0,"",ROUND(#REF!,1))</f>
        <v>#REF!</v>
      </c>
      <c r="S21" s="68" t="e">
        <f>IF(LEN(#REF!)=0,"",ROUND(#REF!,1))</f>
        <v>#REF!</v>
      </c>
      <c r="T21" s="69">
        <v>1.869</v>
      </c>
    </row>
    <row r="22" spans="2:20">
      <c r="B22" s="90"/>
      <c r="C22" s="52"/>
      <c r="D22" s="62" t="s">
        <v>2</v>
      </c>
      <c r="E22" s="63"/>
      <c r="F22" s="64"/>
      <c r="G22" s="64"/>
      <c r="H22" s="64"/>
      <c r="I22" s="64"/>
      <c r="J22" s="64"/>
      <c r="K22" s="65" t="e">
        <f>IF(LEN(#REF!)=0,"",ROUND(#REF!,2))</f>
        <v>#REF!</v>
      </c>
      <c r="L22" s="65" t="e">
        <f>IF(LEN(#REF!)=0,"",ROUND(#REF!,2))</f>
        <v>#REF!</v>
      </c>
      <c r="M22" s="65" t="e">
        <f>IF(LEN(#REF!)=0,"",ROUND(#REF!,2))</f>
        <v>#REF!</v>
      </c>
      <c r="N22" s="65" t="e">
        <f>IF(LEN(#REF!)=0,"",ROUND(#REF!,2))</f>
        <v>#REF!</v>
      </c>
      <c r="O22" s="65" t="e">
        <f>IF(LEN(#REF!)=0,"",ROUND(#REF!,1))</f>
        <v>#REF!</v>
      </c>
      <c r="P22" s="66" t="e">
        <f>IF(LEN(#REF!)=0,"",ROUND(#REF!,1))</f>
        <v>#REF!</v>
      </c>
      <c r="Q22" s="67" t="e">
        <f>IF(LEN(#REF!)=0,"",ROUND(#REF!,1))</f>
        <v>#REF!</v>
      </c>
      <c r="R22" s="65" t="e">
        <f>IF(LEN(#REF!)=0,"",ROUND(#REF!,1))</f>
        <v>#REF!</v>
      </c>
      <c r="S22" s="68" t="e">
        <f>IF(LEN(#REF!)=0,"",ROUND(#REF!,1))</f>
        <v>#REF!</v>
      </c>
      <c r="T22" s="69">
        <v>0</v>
      </c>
    </row>
    <row r="23" spans="2:20">
      <c r="B23" s="90"/>
      <c r="C23" s="52"/>
      <c r="D23" s="82" t="s">
        <v>3</v>
      </c>
      <c r="E23" s="83"/>
      <c r="F23" s="84"/>
      <c r="G23" s="84"/>
      <c r="H23" s="84"/>
      <c r="I23" s="84"/>
      <c r="J23" s="84"/>
      <c r="K23" s="85" t="e">
        <f>IF(LEN(#REF!)=0,"",ROUND(#REF!,2))</f>
        <v>#REF!</v>
      </c>
      <c r="L23" s="85" t="e">
        <f>IF(LEN(#REF!)=0,"",ROUND(#REF!,2))</f>
        <v>#REF!</v>
      </c>
      <c r="M23" s="85" t="e">
        <f>IF(LEN(#REF!)=0,"",ROUND(#REF!,2))</f>
        <v>#REF!</v>
      </c>
      <c r="N23" s="85" t="e">
        <f>IF(LEN(#REF!)=0,"",ROUND(#REF!,2))</f>
        <v>#REF!</v>
      </c>
      <c r="O23" s="85" t="e">
        <f>IF(LEN(#REF!)=0,"",ROUND(#REF!,1))</f>
        <v>#REF!</v>
      </c>
      <c r="P23" s="86" t="e">
        <f>IF(LEN(#REF!)=0,"",ROUND(#REF!,1))</f>
        <v>#REF!</v>
      </c>
      <c r="Q23" s="87" t="e">
        <f>IF(LEN(#REF!)=0,"",ROUND(#REF!,1))</f>
        <v>#REF!</v>
      </c>
      <c r="R23" s="85" t="e">
        <f>IF(LEN(#REF!)=0,"",ROUND(#REF!,1))</f>
        <v>#REF!</v>
      </c>
      <c r="S23" s="88" t="e">
        <f>IF(LEN(#REF!)=0,"",ROUND(#REF!,1))</f>
        <v>#REF!</v>
      </c>
      <c r="T23" s="89">
        <v>1.869</v>
      </c>
    </row>
    <row r="24" spans="2:20" ht="19.5" thickBot="1">
      <c r="B24" s="90"/>
      <c r="C24" s="70"/>
      <c r="D24" s="71" t="s">
        <v>4</v>
      </c>
      <c r="E24" s="72"/>
      <c r="F24" s="73"/>
      <c r="G24" s="73"/>
      <c r="H24" s="73"/>
      <c r="I24" s="73"/>
      <c r="J24" s="73"/>
      <c r="K24" s="74" t="e">
        <f>IF(LEN(#REF!)=0,"",ROUND(#REF!,2))</f>
        <v>#REF!</v>
      </c>
      <c r="L24" s="74" t="e">
        <f>IF(LEN(#REF!)=0,"",ROUND(#REF!,2))</f>
        <v>#REF!</v>
      </c>
      <c r="M24" s="74" t="e">
        <f>IF(LEN(#REF!)=0,"",ROUND(#REF!,2))</f>
        <v>#REF!</v>
      </c>
      <c r="N24" s="74" t="e">
        <f>IF(LEN(#REF!)=0,"",ROUND(#REF!,2))</f>
        <v>#REF!</v>
      </c>
      <c r="O24" s="74" t="e">
        <f>IF(LEN(#REF!)=0,"",ROUND(#REF!,1))</f>
        <v>#REF!</v>
      </c>
      <c r="P24" s="75" t="e">
        <f>IF(LEN(#REF!)=0,"",ROUND(#REF!,1))</f>
        <v>#REF!</v>
      </c>
      <c r="Q24" s="76" t="e">
        <f>IF(LEN(#REF!)=0,"",ROUND(#REF!,1))</f>
        <v>#REF!</v>
      </c>
      <c r="R24" s="74" t="e">
        <f>IF(LEN(#REF!)=0,"",ROUND(#REF!,1))</f>
        <v>#REF!</v>
      </c>
      <c r="S24" s="77" t="e">
        <f>IF(LEN(#REF!)=0,"",ROUND(#REF!,1))</f>
        <v>#REF!</v>
      </c>
      <c r="T24" s="78">
        <v>0</v>
      </c>
    </row>
    <row r="25" spans="2:20">
      <c r="B25" s="90"/>
      <c r="C25" s="52" t="s">
        <v>7</v>
      </c>
      <c r="D25" s="53" t="s">
        <v>0</v>
      </c>
      <c r="E25" s="79"/>
      <c r="F25" s="80"/>
      <c r="G25" s="80"/>
      <c r="H25" s="80"/>
      <c r="I25" s="80"/>
      <c r="J25" s="80"/>
      <c r="K25" s="59" t="e">
        <f>IF(LEN(#REF!)=0,"",ROUND(#REF!,2))</f>
        <v>#REF!</v>
      </c>
      <c r="L25" s="59" t="e">
        <f>IF(LEN(#REF!)=0,"",ROUND(#REF!,2))</f>
        <v>#REF!</v>
      </c>
      <c r="M25" s="59" t="e">
        <f>IF(LEN(#REF!)=0,"",ROUND(#REF!,2))</f>
        <v>#REF!</v>
      </c>
      <c r="N25" s="59" t="e">
        <f>IF(LEN(#REF!)=0,"",ROUND(#REF!,2))</f>
        <v>#REF!</v>
      </c>
      <c r="O25" s="59" t="e">
        <f>IF(LEN(#REF!)=0,"",ROUND(#REF!,1))</f>
        <v>#REF!</v>
      </c>
      <c r="P25" s="81" t="e">
        <f>IF(LEN(#REF!)=0,"",ROUND(#REF!,1))</f>
        <v>#REF!</v>
      </c>
      <c r="Q25" s="58" t="e">
        <f>IF(LEN(#REF!)=0,"",ROUND(#REF!,1))</f>
        <v>#REF!</v>
      </c>
      <c r="R25" s="59" t="e">
        <f>IF(LEN(#REF!)=0,"",ROUND(#REF!,1))</f>
        <v>#REF!</v>
      </c>
      <c r="S25" s="60" t="e">
        <f>IF(LEN(#REF!)=0,"",ROUND(#REF!,1))</f>
        <v>#REF!</v>
      </c>
      <c r="T25" s="61">
        <v>0</v>
      </c>
    </row>
    <row r="26" spans="2:20">
      <c r="B26" s="90"/>
      <c r="C26" s="52"/>
      <c r="D26" s="62" t="s">
        <v>1</v>
      </c>
      <c r="E26" s="63"/>
      <c r="F26" s="64"/>
      <c r="G26" s="64"/>
      <c r="H26" s="64"/>
      <c r="I26" s="64"/>
      <c r="J26" s="64"/>
      <c r="K26" s="65" t="e">
        <f>IF(LEN(#REF!)=0,"",ROUND(#REF!,2))</f>
        <v>#REF!</v>
      </c>
      <c r="L26" s="65" t="e">
        <f>IF(LEN(#REF!)=0,"",ROUND(#REF!,2))</f>
        <v>#REF!</v>
      </c>
      <c r="M26" s="65" t="e">
        <f>IF(LEN(#REF!)=0,"",ROUND(#REF!,2))</f>
        <v>#REF!</v>
      </c>
      <c r="N26" s="65" t="e">
        <f>IF(LEN(#REF!)=0,"",ROUND(#REF!,2))</f>
        <v>#REF!</v>
      </c>
      <c r="O26" s="65" t="e">
        <f>IF(LEN(#REF!)=0,"",ROUND(#REF!,1))</f>
        <v>#REF!</v>
      </c>
      <c r="P26" s="66" t="e">
        <f>IF(LEN(#REF!)=0,"",ROUND(#REF!,1))</f>
        <v>#REF!</v>
      </c>
      <c r="Q26" s="67" t="e">
        <f>IF(LEN(#REF!)=0,"",ROUND(#REF!,1))</f>
        <v>#REF!</v>
      </c>
      <c r="R26" s="65" t="e">
        <f>IF(LEN(#REF!)=0,"",ROUND(#REF!,1))</f>
        <v>#REF!</v>
      </c>
      <c r="S26" s="68" t="e">
        <f>IF(LEN(#REF!)=0,"",ROUND(#REF!,1))</f>
        <v>#REF!</v>
      </c>
      <c r="T26" s="69">
        <v>0.27900000000000003</v>
      </c>
    </row>
    <row r="27" spans="2:20">
      <c r="B27" s="90"/>
      <c r="C27" s="52"/>
      <c r="D27" s="62" t="s">
        <v>2</v>
      </c>
      <c r="E27" s="63"/>
      <c r="F27" s="64"/>
      <c r="G27" s="64"/>
      <c r="H27" s="64"/>
      <c r="I27" s="64"/>
      <c r="J27" s="64"/>
      <c r="K27" s="65" t="e">
        <f>IF(LEN(#REF!)=0,"",ROUND(#REF!,2))</f>
        <v>#REF!</v>
      </c>
      <c r="L27" s="65" t="e">
        <f>IF(LEN(#REF!)=0,"",ROUND(#REF!,2))</f>
        <v>#REF!</v>
      </c>
      <c r="M27" s="65" t="e">
        <f>IF(LEN(#REF!)=0,"",ROUND(#REF!,2))</f>
        <v>#REF!</v>
      </c>
      <c r="N27" s="65" t="e">
        <f>IF(LEN(#REF!)=0,"",ROUND(#REF!,2))</f>
        <v>#REF!</v>
      </c>
      <c r="O27" s="65" t="e">
        <f>IF(LEN(#REF!)=0,"",ROUND(#REF!,1))</f>
        <v>#REF!</v>
      </c>
      <c r="P27" s="66" t="e">
        <f>IF(LEN(#REF!)=0,"",ROUND(#REF!,1))</f>
        <v>#REF!</v>
      </c>
      <c r="Q27" s="67" t="e">
        <f>IF(LEN(#REF!)=0,"",ROUND(#REF!,1))</f>
        <v>#REF!</v>
      </c>
      <c r="R27" s="65" t="e">
        <f>IF(LEN(#REF!)=0,"",ROUND(#REF!,1))</f>
        <v>#REF!</v>
      </c>
      <c r="S27" s="68" t="e">
        <f>IF(LEN(#REF!)=0,"",ROUND(#REF!,1))</f>
        <v>#REF!</v>
      </c>
      <c r="T27" s="69">
        <v>1.3220000000000001</v>
      </c>
    </row>
    <row r="28" spans="2:20">
      <c r="B28" s="90"/>
      <c r="C28" s="52"/>
      <c r="D28" s="82" t="s">
        <v>3</v>
      </c>
      <c r="E28" s="83"/>
      <c r="F28" s="84"/>
      <c r="G28" s="84"/>
      <c r="H28" s="84"/>
      <c r="I28" s="84"/>
      <c r="J28" s="84"/>
      <c r="K28" s="85" t="e">
        <f>IF(LEN(#REF!)=0,"",ROUND(#REF!,2))</f>
        <v>#REF!</v>
      </c>
      <c r="L28" s="85" t="e">
        <f>IF(LEN(#REF!)=0,"",ROUND(#REF!,2))</f>
        <v>#REF!</v>
      </c>
      <c r="M28" s="85" t="e">
        <f>IF(LEN(#REF!)=0,"",ROUND(#REF!,2))</f>
        <v>#REF!</v>
      </c>
      <c r="N28" s="85" t="e">
        <f>IF(LEN(#REF!)=0,"",ROUND(#REF!,2))</f>
        <v>#REF!</v>
      </c>
      <c r="O28" s="85" t="e">
        <f>IF(LEN(#REF!)=0,"",ROUND(#REF!,1))</f>
        <v>#REF!</v>
      </c>
      <c r="P28" s="86" t="e">
        <f>IF(LEN(#REF!)=0,"",ROUND(#REF!,1))</f>
        <v>#REF!</v>
      </c>
      <c r="Q28" s="87" t="e">
        <f>IF(LEN(#REF!)=0,"",ROUND(#REF!,1))</f>
        <v>#REF!</v>
      </c>
      <c r="R28" s="85" t="e">
        <f>IF(LEN(#REF!)=0,"",ROUND(#REF!,1))</f>
        <v>#REF!</v>
      </c>
      <c r="S28" s="88" t="e">
        <f>IF(LEN(#REF!)=0,"",ROUND(#REF!,1))</f>
        <v>#REF!</v>
      </c>
      <c r="T28" s="89">
        <v>1.601</v>
      </c>
    </row>
    <row r="29" spans="2:20" ht="19.5" thickBot="1">
      <c r="B29" s="90"/>
      <c r="C29" s="70"/>
      <c r="D29" s="71" t="s">
        <v>4</v>
      </c>
      <c r="E29" s="72"/>
      <c r="F29" s="73"/>
      <c r="G29" s="73"/>
      <c r="H29" s="73"/>
      <c r="I29" s="73"/>
      <c r="J29" s="73"/>
      <c r="K29" s="74" t="e">
        <f>IF(LEN(#REF!)=0,"",ROUND(#REF!,2))</f>
        <v>#REF!</v>
      </c>
      <c r="L29" s="74" t="e">
        <f>IF(LEN(#REF!)=0,"",ROUND(#REF!,2))</f>
        <v>#REF!</v>
      </c>
      <c r="M29" s="74" t="e">
        <f>IF(LEN(#REF!)=0,"",ROUND(#REF!,2))</f>
        <v>#REF!</v>
      </c>
      <c r="N29" s="74" t="e">
        <f>IF(LEN(#REF!)=0,"",ROUND(#REF!,2))</f>
        <v>#REF!</v>
      </c>
      <c r="O29" s="74" t="e">
        <f>IF(LEN(#REF!)=0,"",ROUND(#REF!,1))</f>
        <v>#REF!</v>
      </c>
      <c r="P29" s="75" t="e">
        <f>IF(LEN(#REF!)=0,"",ROUND(#REF!,1))</f>
        <v>#REF!</v>
      </c>
      <c r="Q29" s="76" t="e">
        <f>IF(LEN(#REF!)=0,"",ROUND(#REF!,1))</f>
        <v>#REF!</v>
      </c>
      <c r="R29" s="74" t="e">
        <f>IF(LEN(#REF!)=0,"",ROUND(#REF!,1))</f>
        <v>#REF!</v>
      </c>
      <c r="S29" s="77" t="e">
        <f>IF(LEN(#REF!)=0,"",ROUND(#REF!,1))</f>
        <v>#REF!</v>
      </c>
      <c r="T29" s="78">
        <v>0</v>
      </c>
    </row>
    <row r="30" spans="2:20">
      <c r="B30" s="90"/>
      <c r="C30" s="52" t="s">
        <v>8</v>
      </c>
      <c r="D30" s="53" t="s">
        <v>0</v>
      </c>
      <c r="E30" s="79"/>
      <c r="F30" s="80"/>
      <c r="G30" s="80"/>
      <c r="H30" s="80"/>
      <c r="I30" s="80"/>
      <c r="J30" s="80"/>
      <c r="K30" s="59" t="e">
        <f>IF(LEN(#REF!)=0,"",ROUND(#REF!,2))</f>
        <v>#REF!</v>
      </c>
      <c r="L30" s="59" t="e">
        <f>IF(LEN(#REF!)=0,"",ROUND(#REF!,2))</f>
        <v>#REF!</v>
      </c>
      <c r="M30" s="59" t="e">
        <f>IF(LEN(#REF!)=0,"",ROUND(#REF!,2))</f>
        <v>#REF!</v>
      </c>
      <c r="N30" s="59" t="e">
        <f>IF(LEN(#REF!)=0,"",ROUND(#REF!,2))</f>
        <v>#REF!</v>
      </c>
      <c r="O30" s="59" t="e">
        <f>IF(LEN(#REF!)=0,"",ROUND(#REF!,1))</f>
        <v>#REF!</v>
      </c>
      <c r="P30" s="81" t="e">
        <f>IF(LEN(#REF!)=0,"",ROUND(#REF!,1))</f>
        <v>#REF!</v>
      </c>
      <c r="Q30" s="58" t="e">
        <f>IF(LEN(#REF!)=0,"",ROUND(#REF!,1))</f>
        <v>#REF!</v>
      </c>
      <c r="R30" s="59" t="e">
        <f>IF(LEN(#REF!)=0,"",ROUND(#REF!,1))</f>
        <v>#REF!</v>
      </c>
      <c r="S30" s="60" t="e">
        <f>IF(LEN(#REF!)=0,"",ROUND(#REF!,1))</f>
        <v>#REF!</v>
      </c>
      <c r="T30" s="61">
        <v>0.627</v>
      </c>
    </row>
    <row r="31" spans="2:20">
      <c r="B31" s="90"/>
      <c r="C31" s="52"/>
      <c r="D31" s="62" t="s">
        <v>1</v>
      </c>
      <c r="E31" s="63"/>
      <c r="F31" s="64"/>
      <c r="G31" s="64"/>
      <c r="H31" s="64"/>
      <c r="I31" s="64"/>
      <c r="J31" s="64"/>
      <c r="K31" s="65" t="e">
        <f>IF(LEN(#REF!)=0,"",ROUND(#REF!,2))</f>
        <v>#REF!</v>
      </c>
      <c r="L31" s="65" t="e">
        <f>IF(LEN(#REF!)=0,"",ROUND(#REF!,2))</f>
        <v>#REF!</v>
      </c>
      <c r="M31" s="65" t="e">
        <f>IF(LEN(#REF!)=0,"",ROUND(#REF!,2))</f>
        <v>#REF!</v>
      </c>
      <c r="N31" s="65" t="e">
        <f>IF(LEN(#REF!)=0,"",ROUND(#REF!,2))</f>
        <v>#REF!</v>
      </c>
      <c r="O31" s="65" t="e">
        <f>IF(LEN(#REF!)=0,"",ROUND(#REF!,1))</f>
        <v>#REF!</v>
      </c>
      <c r="P31" s="66" t="e">
        <f>IF(LEN(#REF!)=0,"",ROUND(#REF!,1))</f>
        <v>#REF!</v>
      </c>
      <c r="Q31" s="67" t="e">
        <f>IF(LEN(#REF!)=0,"",ROUND(#REF!,1))</f>
        <v>#REF!</v>
      </c>
      <c r="R31" s="65" t="e">
        <f>IF(LEN(#REF!)=0,"",ROUND(#REF!,1))</f>
        <v>#REF!</v>
      </c>
      <c r="S31" s="68" t="e">
        <f>IF(LEN(#REF!)=0,"",ROUND(#REF!,1))</f>
        <v>#REF!</v>
      </c>
      <c r="T31" s="69">
        <v>0</v>
      </c>
    </row>
    <row r="32" spans="2:20">
      <c r="B32" s="90"/>
      <c r="C32" s="52"/>
      <c r="D32" s="62" t="s">
        <v>2</v>
      </c>
      <c r="E32" s="63"/>
      <c r="F32" s="64"/>
      <c r="G32" s="64"/>
      <c r="H32" s="64"/>
      <c r="I32" s="64"/>
      <c r="J32" s="64"/>
      <c r="K32" s="65" t="e">
        <f>IF(LEN(#REF!)=0,"",ROUND(#REF!,2))</f>
        <v>#REF!</v>
      </c>
      <c r="L32" s="65" t="e">
        <f>IF(LEN(#REF!)=0,"",ROUND(#REF!,2))</f>
        <v>#REF!</v>
      </c>
      <c r="M32" s="65" t="e">
        <f>IF(LEN(#REF!)=0,"",ROUND(#REF!,2))</f>
        <v>#REF!</v>
      </c>
      <c r="N32" s="65" t="e">
        <f>IF(LEN(#REF!)=0,"",ROUND(#REF!,2))</f>
        <v>#REF!</v>
      </c>
      <c r="O32" s="65" t="e">
        <f>IF(LEN(#REF!)=0,"",ROUND(#REF!,1))</f>
        <v>#REF!</v>
      </c>
      <c r="P32" s="66" t="e">
        <f>IF(LEN(#REF!)=0,"",ROUND(#REF!,1))</f>
        <v>#REF!</v>
      </c>
      <c r="Q32" s="67" t="e">
        <f>IF(LEN(#REF!)=0,"",ROUND(#REF!,1))</f>
        <v>#REF!</v>
      </c>
      <c r="R32" s="65" t="e">
        <f>IF(LEN(#REF!)=0,"",ROUND(#REF!,1))</f>
        <v>#REF!</v>
      </c>
      <c r="S32" s="68" t="e">
        <f>IF(LEN(#REF!)=0,"",ROUND(#REF!,1))</f>
        <v>#REF!</v>
      </c>
      <c r="T32" s="69">
        <v>0</v>
      </c>
    </row>
    <row r="33" spans="2:20">
      <c r="B33" s="90"/>
      <c r="C33" s="52"/>
      <c r="D33" s="82" t="s">
        <v>3</v>
      </c>
      <c r="E33" s="83"/>
      <c r="F33" s="84"/>
      <c r="G33" s="84"/>
      <c r="H33" s="84"/>
      <c r="I33" s="84"/>
      <c r="J33" s="84"/>
      <c r="K33" s="85" t="e">
        <f>IF(LEN(#REF!)=0,"",ROUND(#REF!,2))</f>
        <v>#REF!</v>
      </c>
      <c r="L33" s="85" t="e">
        <f>IF(LEN(#REF!)=0,"",ROUND(#REF!,2))</f>
        <v>#REF!</v>
      </c>
      <c r="M33" s="85" t="e">
        <f>IF(LEN(#REF!)=0,"",ROUND(#REF!,2))</f>
        <v>#REF!</v>
      </c>
      <c r="N33" s="85" t="e">
        <f>IF(LEN(#REF!)=0,"",ROUND(#REF!,2))</f>
        <v>#REF!</v>
      </c>
      <c r="O33" s="85" t="e">
        <f>IF(LEN(#REF!)=0,"",ROUND(#REF!,1))</f>
        <v>#REF!</v>
      </c>
      <c r="P33" s="86" t="e">
        <f>IF(LEN(#REF!)=0,"",ROUND(#REF!,1))</f>
        <v>#REF!</v>
      </c>
      <c r="Q33" s="87" t="e">
        <f>IF(LEN(#REF!)=0,"",ROUND(#REF!,1))</f>
        <v>#REF!</v>
      </c>
      <c r="R33" s="85" t="e">
        <f>IF(LEN(#REF!)=0,"",ROUND(#REF!,1))</f>
        <v>#REF!</v>
      </c>
      <c r="S33" s="88" t="e">
        <f>IF(LEN(#REF!)=0,"",ROUND(#REF!,1))</f>
        <v>#REF!</v>
      </c>
      <c r="T33" s="89">
        <v>0.627</v>
      </c>
    </row>
    <row r="34" spans="2:20" ht="19.5" thickBot="1">
      <c r="B34" s="90"/>
      <c r="C34" s="70"/>
      <c r="D34" s="71" t="s">
        <v>4</v>
      </c>
      <c r="E34" s="72"/>
      <c r="F34" s="73"/>
      <c r="G34" s="73"/>
      <c r="H34" s="73"/>
      <c r="I34" s="73"/>
      <c r="J34" s="73"/>
      <c r="K34" s="74" t="e">
        <f>IF(LEN(#REF!)=0,"",ROUND(#REF!,2))</f>
        <v>#REF!</v>
      </c>
      <c r="L34" s="74" t="e">
        <f>IF(LEN(#REF!)=0,"",ROUND(#REF!,2))</f>
        <v>#REF!</v>
      </c>
      <c r="M34" s="74" t="e">
        <f>IF(LEN(#REF!)=0,"",ROUND(#REF!,2))</f>
        <v>#REF!</v>
      </c>
      <c r="N34" s="74" t="e">
        <f>IF(LEN(#REF!)=0,"",ROUND(#REF!,2))</f>
        <v>#REF!</v>
      </c>
      <c r="O34" s="74" t="e">
        <f>IF(LEN(#REF!)=0,"",ROUND(#REF!,1))</f>
        <v>#REF!</v>
      </c>
      <c r="P34" s="75" t="e">
        <f>IF(LEN(#REF!)=0,"",ROUND(#REF!,1))</f>
        <v>#REF!</v>
      </c>
      <c r="Q34" s="76" t="e">
        <f>IF(LEN(#REF!)=0,"",ROUND(#REF!,1))</f>
        <v>#REF!</v>
      </c>
      <c r="R34" s="74" t="e">
        <f>IF(LEN(#REF!)=0,"",ROUND(#REF!,1))</f>
        <v>#REF!</v>
      </c>
      <c r="S34" s="77" t="e">
        <f>IF(LEN(#REF!)=0,"",ROUND(#REF!,1))</f>
        <v>#REF!</v>
      </c>
      <c r="T34" s="78">
        <v>0</v>
      </c>
    </row>
    <row r="35" spans="2:20">
      <c r="B35" s="90"/>
      <c r="C35" s="52" t="s">
        <v>9</v>
      </c>
      <c r="D35" s="53" t="s">
        <v>0</v>
      </c>
      <c r="E35" s="79"/>
      <c r="F35" s="80"/>
      <c r="G35" s="80"/>
      <c r="H35" s="80"/>
      <c r="I35" s="80"/>
      <c r="J35" s="80"/>
      <c r="K35" s="59" t="e">
        <f>IF(LEN(#REF!)=0,"",ROUND(#REF!,2))</f>
        <v>#REF!</v>
      </c>
      <c r="L35" s="59" t="e">
        <f>IF(LEN(#REF!)=0,"",ROUND(#REF!,2))</f>
        <v>#REF!</v>
      </c>
      <c r="M35" s="59" t="e">
        <f>IF(LEN(#REF!)=0,"",ROUND(#REF!,2))</f>
        <v>#REF!</v>
      </c>
      <c r="N35" s="59" t="e">
        <f>IF(LEN(#REF!)=0,"",ROUND(#REF!,2))</f>
        <v>#REF!</v>
      </c>
      <c r="O35" s="59" t="e">
        <f>IF(LEN(#REF!)=0,"",ROUND(#REF!,1))</f>
        <v>#REF!</v>
      </c>
      <c r="P35" s="81" t="e">
        <f>IF(LEN(#REF!)=0,"",ROUND(#REF!,1))</f>
        <v>#REF!</v>
      </c>
      <c r="Q35" s="58" t="e">
        <f>IF(LEN(#REF!)=0,"",ROUND(#REF!,1))</f>
        <v>#REF!</v>
      </c>
      <c r="R35" s="59" t="e">
        <f>IF(LEN(#REF!)=0,"",ROUND(#REF!,1))</f>
        <v>#REF!</v>
      </c>
      <c r="S35" s="60" t="e">
        <f>IF(LEN(#REF!)=0,"",ROUND(#REF!,1))</f>
        <v>#REF!</v>
      </c>
      <c r="T35" s="61">
        <v>0.93</v>
      </c>
    </row>
    <row r="36" spans="2:20">
      <c r="B36" s="90"/>
      <c r="C36" s="52"/>
      <c r="D36" s="62" t="s">
        <v>1</v>
      </c>
      <c r="E36" s="63"/>
      <c r="F36" s="64"/>
      <c r="G36" s="64"/>
      <c r="H36" s="64"/>
      <c r="I36" s="64"/>
      <c r="J36" s="64"/>
      <c r="K36" s="65" t="e">
        <f>IF(LEN(#REF!)=0,"",ROUND(#REF!,2))</f>
        <v>#REF!</v>
      </c>
      <c r="L36" s="65" t="e">
        <f>IF(LEN(#REF!)=0,"",ROUND(#REF!,2))</f>
        <v>#REF!</v>
      </c>
      <c r="M36" s="65" t="e">
        <f>IF(LEN(#REF!)=0,"",ROUND(#REF!,2))</f>
        <v>#REF!</v>
      </c>
      <c r="N36" s="65" t="e">
        <f>IF(LEN(#REF!)=0,"",ROUND(#REF!,2))</f>
        <v>#REF!</v>
      </c>
      <c r="O36" s="65" t="e">
        <f>IF(LEN(#REF!)=0,"",ROUND(#REF!,1))</f>
        <v>#REF!</v>
      </c>
      <c r="P36" s="66" t="e">
        <f>IF(LEN(#REF!)=0,"",ROUND(#REF!,1))</f>
        <v>#REF!</v>
      </c>
      <c r="Q36" s="67" t="e">
        <f>IF(LEN(#REF!)=0,"",ROUND(#REF!,1))</f>
        <v>#REF!</v>
      </c>
      <c r="R36" s="65" t="e">
        <f>IF(LEN(#REF!)=0,"",ROUND(#REF!,1))</f>
        <v>#REF!</v>
      </c>
      <c r="S36" s="68" t="e">
        <f>IF(LEN(#REF!)=0,"",ROUND(#REF!,1))</f>
        <v>#REF!</v>
      </c>
      <c r="T36" s="69">
        <v>0</v>
      </c>
    </row>
    <row r="37" spans="2:20">
      <c r="B37" s="90"/>
      <c r="C37" s="52"/>
      <c r="D37" s="62" t="s">
        <v>2</v>
      </c>
      <c r="E37" s="63"/>
      <c r="F37" s="64"/>
      <c r="G37" s="64"/>
      <c r="H37" s="64"/>
      <c r="I37" s="64"/>
      <c r="J37" s="64"/>
      <c r="K37" s="65" t="e">
        <f>IF(LEN(#REF!)=0,"",ROUND(#REF!,2))</f>
        <v>#REF!</v>
      </c>
      <c r="L37" s="65" t="e">
        <f>IF(LEN(#REF!)=0,"",ROUND(#REF!,2))</f>
        <v>#REF!</v>
      </c>
      <c r="M37" s="65" t="e">
        <f>IF(LEN(#REF!)=0,"",ROUND(#REF!,2))</f>
        <v>#REF!</v>
      </c>
      <c r="N37" s="65" t="e">
        <f>IF(LEN(#REF!)=0,"",ROUND(#REF!,2))</f>
        <v>#REF!</v>
      </c>
      <c r="O37" s="65" t="e">
        <f>IF(LEN(#REF!)=0,"",ROUND(#REF!,1))</f>
        <v>#REF!</v>
      </c>
      <c r="P37" s="66" t="e">
        <f>IF(LEN(#REF!)=0,"",ROUND(#REF!,1))</f>
        <v>#REF!</v>
      </c>
      <c r="Q37" s="67" t="e">
        <f>IF(LEN(#REF!)=0,"",ROUND(#REF!,1))</f>
        <v>#REF!</v>
      </c>
      <c r="R37" s="65" t="e">
        <f>IF(LEN(#REF!)=0,"",ROUND(#REF!,1))</f>
        <v>#REF!</v>
      </c>
      <c r="S37" s="68" t="e">
        <f>IF(LEN(#REF!)=0,"",ROUND(#REF!,1))</f>
        <v>#REF!</v>
      </c>
      <c r="T37" s="69">
        <v>0</v>
      </c>
    </row>
    <row r="38" spans="2:20">
      <c r="B38" s="90"/>
      <c r="C38" s="52"/>
      <c r="D38" s="82" t="s">
        <v>3</v>
      </c>
      <c r="E38" s="83"/>
      <c r="F38" s="84"/>
      <c r="G38" s="84"/>
      <c r="H38" s="84"/>
      <c r="I38" s="84"/>
      <c r="J38" s="84"/>
      <c r="K38" s="85" t="e">
        <f>IF(LEN(#REF!)=0,"",ROUND(#REF!,2))</f>
        <v>#REF!</v>
      </c>
      <c r="L38" s="85" t="e">
        <f>IF(LEN(#REF!)=0,"",ROUND(#REF!,2))</f>
        <v>#REF!</v>
      </c>
      <c r="M38" s="85" t="e">
        <f>IF(LEN(#REF!)=0,"",ROUND(#REF!,2))</f>
        <v>#REF!</v>
      </c>
      <c r="N38" s="85" t="e">
        <f>IF(LEN(#REF!)=0,"",ROUND(#REF!,2))</f>
        <v>#REF!</v>
      </c>
      <c r="O38" s="85" t="e">
        <f>IF(LEN(#REF!)=0,"",ROUND(#REF!,1))</f>
        <v>#REF!</v>
      </c>
      <c r="P38" s="86" t="e">
        <f>IF(LEN(#REF!)=0,"",ROUND(#REF!,1))</f>
        <v>#REF!</v>
      </c>
      <c r="Q38" s="87" t="e">
        <f>IF(LEN(#REF!)=0,"",ROUND(#REF!,1))</f>
        <v>#REF!</v>
      </c>
      <c r="R38" s="85" t="e">
        <f>IF(LEN(#REF!)=0,"",ROUND(#REF!,1))</f>
        <v>#REF!</v>
      </c>
      <c r="S38" s="88" t="e">
        <f>IF(LEN(#REF!)=0,"",ROUND(#REF!,1))</f>
        <v>#REF!</v>
      </c>
      <c r="T38" s="89">
        <v>0.93</v>
      </c>
    </row>
    <row r="39" spans="2:20" ht="19.5" thickBot="1">
      <c r="B39" s="90"/>
      <c r="C39" s="70"/>
      <c r="D39" s="71" t="s">
        <v>4</v>
      </c>
      <c r="E39" s="72"/>
      <c r="F39" s="73"/>
      <c r="G39" s="73"/>
      <c r="H39" s="73"/>
      <c r="I39" s="73"/>
      <c r="J39" s="73"/>
      <c r="K39" s="74" t="e">
        <f>IF(LEN(#REF!)=0,"",ROUND(#REF!,2))</f>
        <v>#REF!</v>
      </c>
      <c r="L39" s="74" t="e">
        <f>IF(LEN(#REF!)=0,"",ROUND(#REF!,2))</f>
        <v>#REF!</v>
      </c>
      <c r="M39" s="74" t="e">
        <f>IF(LEN(#REF!)=0,"",ROUND(#REF!,2))</f>
        <v>#REF!</v>
      </c>
      <c r="N39" s="74" t="e">
        <f>IF(LEN(#REF!)=0,"",ROUND(#REF!,2))</f>
        <v>#REF!</v>
      </c>
      <c r="O39" s="74" t="e">
        <f>IF(LEN(#REF!)=0,"",ROUND(#REF!,1))</f>
        <v>#REF!</v>
      </c>
      <c r="P39" s="75" t="e">
        <f>IF(LEN(#REF!)=0,"",ROUND(#REF!,1))</f>
        <v>#REF!</v>
      </c>
      <c r="Q39" s="76" t="e">
        <f>IF(LEN(#REF!)=0,"",ROUND(#REF!,1))</f>
        <v>#REF!</v>
      </c>
      <c r="R39" s="74" t="e">
        <f>IF(LEN(#REF!)=0,"",ROUND(#REF!,1))</f>
        <v>#REF!</v>
      </c>
      <c r="S39" s="77" t="e">
        <f>IF(LEN(#REF!)=0,"",ROUND(#REF!,1))</f>
        <v>#REF!</v>
      </c>
      <c r="T39" s="78">
        <v>0</v>
      </c>
    </row>
    <row r="40" spans="2:20">
      <c r="B40" s="90"/>
      <c r="C40" s="52" t="s">
        <v>10</v>
      </c>
      <c r="D40" s="53" t="s">
        <v>0</v>
      </c>
      <c r="E40" s="79"/>
      <c r="F40" s="80"/>
      <c r="G40" s="80"/>
      <c r="H40" s="80"/>
      <c r="I40" s="80"/>
      <c r="J40" s="80"/>
      <c r="K40" s="59" t="e">
        <f>IF(LEN(#REF!)=0,"",ROUND(#REF!,2))</f>
        <v>#REF!</v>
      </c>
      <c r="L40" s="59" t="e">
        <f>IF(LEN(#REF!)=0,"",ROUND(#REF!,2))</f>
        <v>#REF!</v>
      </c>
      <c r="M40" s="59" t="e">
        <f>IF(LEN(#REF!)=0,"",ROUND(#REF!,2))</f>
        <v>#REF!</v>
      </c>
      <c r="N40" s="59" t="e">
        <f>IF(LEN(#REF!)=0,"",ROUND(#REF!,2))</f>
        <v>#REF!</v>
      </c>
      <c r="O40" s="59" t="e">
        <f>IF(LEN(#REF!)=0,"",ROUND(#REF!,1))</f>
        <v>#REF!</v>
      </c>
      <c r="P40" s="81" t="e">
        <f>IF(LEN(#REF!)=0,"",ROUND(#REF!,1))</f>
        <v>#REF!</v>
      </c>
      <c r="Q40" s="58" t="e">
        <f>IF(LEN(#REF!)=0,"",ROUND(#REF!,1))</f>
        <v>#REF!</v>
      </c>
      <c r="R40" s="59" t="e">
        <f>IF(LEN(#REF!)=0,"",ROUND(#REF!,1))</f>
        <v>#REF!</v>
      </c>
      <c r="S40" s="60" t="e">
        <f>IF(LEN(#REF!)=0,"",ROUND(#REF!,1))</f>
        <v>#REF!</v>
      </c>
      <c r="T40" s="61">
        <v>0</v>
      </c>
    </row>
    <row r="41" spans="2:20">
      <c r="B41" s="90"/>
      <c r="C41" s="52"/>
      <c r="D41" s="62" t="s">
        <v>1</v>
      </c>
      <c r="E41" s="63"/>
      <c r="F41" s="64"/>
      <c r="G41" s="64"/>
      <c r="H41" s="64"/>
      <c r="I41" s="64"/>
      <c r="J41" s="64"/>
      <c r="K41" s="65" t="e">
        <f>IF(LEN(#REF!)=0,"",ROUND(#REF!,2))</f>
        <v>#REF!</v>
      </c>
      <c r="L41" s="65" t="e">
        <f>IF(LEN(#REF!)=0,"",ROUND(#REF!,2))</f>
        <v>#REF!</v>
      </c>
      <c r="M41" s="65" t="e">
        <f>IF(LEN(#REF!)=0,"",ROUND(#REF!,2))</f>
        <v>#REF!</v>
      </c>
      <c r="N41" s="65" t="e">
        <f>IF(LEN(#REF!)=0,"",ROUND(#REF!,2))</f>
        <v>#REF!</v>
      </c>
      <c r="O41" s="65" t="e">
        <f>IF(LEN(#REF!)=0,"",ROUND(#REF!,1))</f>
        <v>#REF!</v>
      </c>
      <c r="P41" s="66" t="e">
        <f>IF(LEN(#REF!)=0,"",ROUND(#REF!,1))</f>
        <v>#REF!</v>
      </c>
      <c r="Q41" s="67" t="e">
        <f>IF(LEN(#REF!)=0,"",ROUND(#REF!,1))</f>
        <v>#REF!</v>
      </c>
      <c r="R41" s="65" t="e">
        <f>IF(LEN(#REF!)=0,"",ROUND(#REF!,1))</f>
        <v>#REF!</v>
      </c>
      <c r="S41" s="68" t="e">
        <f>IF(LEN(#REF!)=0,"",ROUND(#REF!,1))</f>
        <v>#REF!</v>
      </c>
      <c r="T41" s="69">
        <v>0</v>
      </c>
    </row>
    <row r="42" spans="2:20">
      <c r="B42" s="90"/>
      <c r="C42" s="52"/>
      <c r="D42" s="62" t="s">
        <v>2</v>
      </c>
      <c r="E42" s="63"/>
      <c r="F42" s="64"/>
      <c r="G42" s="64"/>
      <c r="H42" s="64"/>
      <c r="I42" s="64"/>
      <c r="J42" s="64"/>
      <c r="K42" s="65" t="e">
        <f>IF(LEN(#REF!)=0,"",ROUND(#REF!,2))</f>
        <v>#REF!</v>
      </c>
      <c r="L42" s="65" t="e">
        <f>IF(LEN(#REF!)=0,"",ROUND(#REF!,2))</f>
        <v>#REF!</v>
      </c>
      <c r="M42" s="65" t="e">
        <f>IF(LEN(#REF!)=0,"",ROUND(#REF!,2))</f>
        <v>#REF!</v>
      </c>
      <c r="N42" s="65" t="e">
        <f>IF(LEN(#REF!)=0,"",ROUND(#REF!,2))</f>
        <v>#REF!</v>
      </c>
      <c r="O42" s="65" t="e">
        <f>IF(LEN(#REF!)=0,"",ROUND(#REF!,1))</f>
        <v>#REF!</v>
      </c>
      <c r="P42" s="66" t="e">
        <f>IF(LEN(#REF!)=0,"",ROUND(#REF!,1))</f>
        <v>#REF!</v>
      </c>
      <c r="Q42" s="67" t="e">
        <f>IF(LEN(#REF!)=0,"",ROUND(#REF!,1))</f>
        <v>#REF!</v>
      </c>
      <c r="R42" s="65" t="e">
        <f>IF(LEN(#REF!)=0,"",ROUND(#REF!,1))</f>
        <v>#REF!</v>
      </c>
      <c r="S42" s="68" t="e">
        <f>IF(LEN(#REF!)=0,"",ROUND(#REF!,1))</f>
        <v>#REF!</v>
      </c>
      <c r="T42" s="69">
        <v>0</v>
      </c>
    </row>
    <row r="43" spans="2:20">
      <c r="B43" s="90"/>
      <c r="C43" s="52"/>
      <c r="D43" s="82" t="s">
        <v>3</v>
      </c>
      <c r="E43" s="83"/>
      <c r="F43" s="84"/>
      <c r="G43" s="84"/>
      <c r="H43" s="84"/>
      <c r="I43" s="84"/>
      <c r="J43" s="84"/>
      <c r="K43" s="85" t="e">
        <f>IF(LEN(#REF!)=0,"",ROUND(#REF!,2))</f>
        <v>#REF!</v>
      </c>
      <c r="L43" s="85" t="e">
        <f>IF(LEN(#REF!)=0,"",ROUND(#REF!,2))</f>
        <v>#REF!</v>
      </c>
      <c r="M43" s="85" t="e">
        <f>IF(LEN(#REF!)=0,"",ROUND(#REF!,2))</f>
        <v>#REF!</v>
      </c>
      <c r="N43" s="85" t="e">
        <f>IF(LEN(#REF!)=0,"",ROUND(#REF!,2))</f>
        <v>#REF!</v>
      </c>
      <c r="O43" s="85" t="e">
        <f>IF(LEN(#REF!)=0,"",ROUND(#REF!,1))</f>
        <v>#REF!</v>
      </c>
      <c r="P43" s="86" t="e">
        <f>IF(LEN(#REF!)=0,"",ROUND(#REF!,1))</f>
        <v>#REF!</v>
      </c>
      <c r="Q43" s="87" t="e">
        <f>IF(LEN(#REF!)=0,"",ROUND(#REF!,1))</f>
        <v>#REF!</v>
      </c>
      <c r="R43" s="85" t="e">
        <f>IF(LEN(#REF!)=0,"",ROUND(#REF!,1))</f>
        <v>#REF!</v>
      </c>
      <c r="S43" s="88" t="e">
        <f>IF(LEN(#REF!)=0,"",ROUND(#REF!,1))</f>
        <v>#REF!</v>
      </c>
      <c r="T43" s="89">
        <v>0</v>
      </c>
    </row>
    <row r="44" spans="2:20" ht="19.5" thickBot="1">
      <c r="B44" s="90"/>
      <c r="C44" s="70"/>
      <c r="D44" s="71" t="s">
        <v>4</v>
      </c>
      <c r="E44" s="72"/>
      <c r="F44" s="73"/>
      <c r="G44" s="73"/>
      <c r="H44" s="73"/>
      <c r="I44" s="73"/>
      <c r="J44" s="73"/>
      <c r="K44" s="74" t="e">
        <f>IF(LEN(#REF!)=0,"",ROUND(#REF!,2))</f>
        <v>#REF!</v>
      </c>
      <c r="L44" s="74" t="e">
        <f>IF(LEN(#REF!)=0,"",ROUND(#REF!,2))</f>
        <v>#REF!</v>
      </c>
      <c r="M44" s="74" t="e">
        <f>IF(LEN(#REF!)=0,"",ROUND(#REF!,2))</f>
        <v>#REF!</v>
      </c>
      <c r="N44" s="74" t="e">
        <f>IF(LEN(#REF!)=0,"",ROUND(#REF!,2))</f>
        <v>#REF!</v>
      </c>
      <c r="O44" s="74" t="e">
        <f>IF(LEN(#REF!)=0,"",ROUND(#REF!,1))</f>
        <v>#REF!</v>
      </c>
      <c r="P44" s="75" t="e">
        <f>IF(LEN(#REF!)=0,"",ROUND(#REF!,1))</f>
        <v>#REF!</v>
      </c>
      <c r="Q44" s="76" t="e">
        <f>IF(LEN(#REF!)=0,"",ROUND(#REF!,1))</f>
        <v>#REF!</v>
      </c>
      <c r="R44" s="74" t="e">
        <f>IF(LEN(#REF!)=0,"",ROUND(#REF!,1))</f>
        <v>#REF!</v>
      </c>
      <c r="S44" s="77" t="e">
        <f>IF(LEN(#REF!)=0,"",ROUND(#REF!,1))</f>
        <v>#REF!</v>
      </c>
      <c r="T44" s="78">
        <v>0</v>
      </c>
    </row>
    <row r="45" spans="2:20">
      <c r="B45" s="90"/>
      <c r="C45" s="52" t="s">
        <v>11</v>
      </c>
      <c r="D45" s="53" t="s">
        <v>0</v>
      </c>
      <c r="E45" s="79"/>
      <c r="F45" s="80"/>
      <c r="G45" s="80"/>
      <c r="H45" s="80"/>
      <c r="I45" s="80"/>
      <c r="J45" s="80"/>
      <c r="K45" s="59" t="e">
        <f>IF(LEN(#REF!)=0,"",ROUND(#REF!,2))</f>
        <v>#REF!</v>
      </c>
      <c r="L45" s="59" t="e">
        <f>IF(LEN(#REF!)=0,"",ROUND(#REF!,2))</f>
        <v>#REF!</v>
      </c>
      <c r="M45" s="59" t="e">
        <f>IF(LEN(#REF!)=0,"",ROUND(#REF!,2))</f>
        <v>#REF!</v>
      </c>
      <c r="N45" s="59" t="e">
        <f>IF(LEN(#REF!)=0,"",ROUND(#REF!,2))</f>
        <v>#REF!</v>
      </c>
      <c r="O45" s="59" t="e">
        <f>IF(LEN(#REF!)=0,"",ROUND(#REF!,1))</f>
        <v>#REF!</v>
      </c>
      <c r="P45" s="81" t="e">
        <f>IF(LEN(#REF!)=0,"",ROUND(#REF!,1))</f>
        <v>#REF!</v>
      </c>
      <c r="Q45" s="58" t="e">
        <f>IF(LEN(#REF!)=0,"",ROUND(#REF!,1))</f>
        <v>#REF!</v>
      </c>
      <c r="R45" s="59" t="e">
        <f>IF(LEN(#REF!)=0,"",ROUND(#REF!,1))</f>
        <v>#REF!</v>
      </c>
      <c r="S45" s="60" t="e">
        <f>IF(LEN(#REF!)=0,"",ROUND(#REF!,1))</f>
        <v>#REF!</v>
      </c>
      <c r="T45" s="61">
        <v>0</v>
      </c>
    </row>
    <row r="46" spans="2:20">
      <c r="B46" s="90"/>
      <c r="C46" s="52"/>
      <c r="D46" s="62" t="s">
        <v>1</v>
      </c>
      <c r="E46" s="63"/>
      <c r="F46" s="64"/>
      <c r="G46" s="64"/>
      <c r="H46" s="64"/>
      <c r="I46" s="64"/>
      <c r="J46" s="64"/>
      <c r="K46" s="65" t="e">
        <f>IF(LEN(#REF!)=0,"",ROUND(#REF!,2))</f>
        <v>#REF!</v>
      </c>
      <c r="L46" s="65" t="e">
        <f>IF(LEN(#REF!)=0,"",ROUND(#REF!,2))</f>
        <v>#REF!</v>
      </c>
      <c r="M46" s="65" t="e">
        <f>IF(LEN(#REF!)=0,"",ROUND(#REF!,2))</f>
        <v>#REF!</v>
      </c>
      <c r="N46" s="65" t="e">
        <f>IF(LEN(#REF!)=0,"",ROUND(#REF!,2))</f>
        <v>#REF!</v>
      </c>
      <c r="O46" s="65" t="e">
        <f>IF(LEN(#REF!)=0,"",ROUND(#REF!,1))</f>
        <v>#REF!</v>
      </c>
      <c r="P46" s="66" t="e">
        <f>IF(LEN(#REF!)=0,"",ROUND(#REF!,1))</f>
        <v>#REF!</v>
      </c>
      <c r="Q46" s="67" t="e">
        <f>IF(LEN(#REF!)=0,"",ROUND(#REF!,1))</f>
        <v>#REF!</v>
      </c>
      <c r="R46" s="65" t="e">
        <f>IF(LEN(#REF!)=0,"",ROUND(#REF!,1))</f>
        <v>#REF!</v>
      </c>
      <c r="S46" s="68" t="e">
        <f>IF(LEN(#REF!)=0,"",ROUND(#REF!,1))</f>
        <v>#REF!</v>
      </c>
      <c r="T46" s="69">
        <v>0</v>
      </c>
    </row>
    <row r="47" spans="2:20">
      <c r="B47" s="90"/>
      <c r="C47" s="52"/>
      <c r="D47" s="62" t="s">
        <v>2</v>
      </c>
      <c r="E47" s="63"/>
      <c r="F47" s="64"/>
      <c r="G47" s="64"/>
      <c r="H47" s="64"/>
      <c r="I47" s="64"/>
      <c r="J47" s="64"/>
      <c r="K47" s="65" t="e">
        <f>IF(LEN(#REF!)=0,"",ROUND(#REF!,2))</f>
        <v>#REF!</v>
      </c>
      <c r="L47" s="65" t="e">
        <f>IF(LEN(#REF!)=0,"",ROUND(#REF!,2))</f>
        <v>#REF!</v>
      </c>
      <c r="M47" s="65" t="e">
        <f>IF(LEN(#REF!)=0,"",ROUND(#REF!,2))</f>
        <v>#REF!</v>
      </c>
      <c r="N47" s="65" t="e">
        <f>IF(LEN(#REF!)=0,"",ROUND(#REF!,2))</f>
        <v>#REF!</v>
      </c>
      <c r="O47" s="65" t="e">
        <f>IF(LEN(#REF!)=0,"",ROUND(#REF!,1))</f>
        <v>#REF!</v>
      </c>
      <c r="P47" s="66" t="e">
        <f>IF(LEN(#REF!)=0,"",ROUND(#REF!,1))</f>
        <v>#REF!</v>
      </c>
      <c r="Q47" s="67" t="e">
        <f>IF(LEN(#REF!)=0,"",ROUND(#REF!,1))</f>
        <v>#REF!</v>
      </c>
      <c r="R47" s="65" t="e">
        <f>IF(LEN(#REF!)=0,"",ROUND(#REF!,1))</f>
        <v>#REF!</v>
      </c>
      <c r="S47" s="68" t="e">
        <f>IF(LEN(#REF!)=0,"",ROUND(#REF!,1))</f>
        <v>#REF!</v>
      </c>
      <c r="T47" s="69">
        <v>0</v>
      </c>
    </row>
    <row r="48" spans="2:20">
      <c r="B48" s="90"/>
      <c r="C48" s="52"/>
      <c r="D48" s="82" t="s">
        <v>3</v>
      </c>
      <c r="E48" s="83"/>
      <c r="F48" s="84"/>
      <c r="G48" s="84"/>
      <c r="H48" s="84"/>
      <c r="I48" s="84"/>
      <c r="J48" s="84"/>
      <c r="K48" s="85" t="e">
        <f>IF(LEN(#REF!)=0,"",ROUND(#REF!,2))</f>
        <v>#REF!</v>
      </c>
      <c r="L48" s="85" t="e">
        <f>IF(LEN(#REF!)=0,"",ROUND(#REF!,2))</f>
        <v>#REF!</v>
      </c>
      <c r="M48" s="85" t="e">
        <f>IF(LEN(#REF!)=0,"",ROUND(#REF!,2))</f>
        <v>#REF!</v>
      </c>
      <c r="N48" s="85" t="e">
        <f>IF(LEN(#REF!)=0,"",ROUND(#REF!,2))</f>
        <v>#REF!</v>
      </c>
      <c r="O48" s="85" t="e">
        <f>IF(LEN(#REF!)=0,"",ROUND(#REF!,1))</f>
        <v>#REF!</v>
      </c>
      <c r="P48" s="86" t="e">
        <f>IF(LEN(#REF!)=0,"",ROUND(#REF!,1))</f>
        <v>#REF!</v>
      </c>
      <c r="Q48" s="87" t="e">
        <f>IF(LEN(#REF!)=0,"",ROUND(#REF!,1))</f>
        <v>#REF!</v>
      </c>
      <c r="R48" s="85" t="e">
        <f>IF(LEN(#REF!)=0,"",ROUND(#REF!,1))</f>
        <v>#REF!</v>
      </c>
      <c r="S48" s="88" t="e">
        <f>IF(LEN(#REF!)=0,"",ROUND(#REF!,1))</f>
        <v>#REF!</v>
      </c>
      <c r="T48" s="89">
        <v>0</v>
      </c>
    </row>
    <row r="49" spans="2:20" ht="19.5" thickBot="1">
      <c r="B49" s="90"/>
      <c r="C49" s="70"/>
      <c r="D49" s="91" t="s">
        <v>4</v>
      </c>
      <c r="E49" s="72"/>
      <c r="F49" s="73"/>
      <c r="G49" s="73"/>
      <c r="H49" s="73"/>
      <c r="I49" s="73"/>
      <c r="J49" s="73"/>
      <c r="K49" s="74" t="e">
        <f>IF(LEN(#REF!)=0,"",ROUND(#REF!,2))</f>
        <v>#REF!</v>
      </c>
      <c r="L49" s="74" t="e">
        <f>IF(LEN(#REF!)=0,"",ROUND(#REF!,2))</f>
        <v>#REF!</v>
      </c>
      <c r="M49" s="74" t="e">
        <f>IF(LEN(#REF!)=0,"",ROUND(#REF!,2))</f>
        <v>#REF!</v>
      </c>
      <c r="N49" s="74" t="e">
        <f>IF(LEN(#REF!)=0,"",ROUND(#REF!,2))</f>
        <v>#REF!</v>
      </c>
      <c r="O49" s="74" t="e">
        <f>IF(LEN(#REF!)=0,"",ROUND(#REF!,1))</f>
        <v>#REF!</v>
      </c>
      <c r="P49" s="75" t="e">
        <f>IF(LEN(#REF!)=0,"",ROUND(#REF!,1))</f>
        <v>#REF!</v>
      </c>
      <c r="Q49" s="76" t="e">
        <f>IF(LEN(#REF!)=0,"",ROUND(#REF!,1))</f>
        <v>#REF!</v>
      </c>
      <c r="R49" s="74" t="e">
        <f>IF(LEN(#REF!)=0,"",ROUND(#REF!,1))</f>
        <v>#REF!</v>
      </c>
      <c r="S49" s="77" t="e">
        <f>IF(LEN(#REF!)=0,"",ROUND(#REF!,1))</f>
        <v>#REF!</v>
      </c>
      <c r="T49" s="78">
        <v>0</v>
      </c>
    </row>
    <row r="50" spans="2:20">
      <c r="B50" s="90"/>
      <c r="C50" s="52" t="s">
        <v>12</v>
      </c>
      <c r="D50" s="53" t="s">
        <v>0</v>
      </c>
      <c r="E50" s="79"/>
      <c r="F50" s="80"/>
      <c r="G50" s="80"/>
      <c r="H50" s="80"/>
      <c r="I50" s="80"/>
      <c r="J50" s="80"/>
      <c r="K50" s="59" t="e">
        <f>IF(LEN(#REF!)=0,"",ROUND(#REF!,2))</f>
        <v>#REF!</v>
      </c>
      <c r="L50" s="59" t="e">
        <f>IF(LEN(#REF!)=0,"",ROUND(#REF!,2))</f>
        <v>#REF!</v>
      </c>
      <c r="M50" s="59" t="e">
        <f>IF(LEN(#REF!)=0,"",ROUND(#REF!,2))</f>
        <v>#REF!</v>
      </c>
      <c r="N50" s="59" t="e">
        <f>IF(LEN(#REF!)=0,"",ROUND(#REF!,2))</f>
        <v>#REF!</v>
      </c>
      <c r="O50" s="59" t="e">
        <f>IF(LEN(#REF!)=0,"",ROUND(#REF!,1))</f>
        <v>#REF!</v>
      </c>
      <c r="P50" s="81" t="e">
        <f>IF(LEN(#REF!)=0,"",ROUND(#REF!,1))</f>
        <v>#REF!</v>
      </c>
      <c r="Q50" s="58" t="e">
        <f>IF(LEN(#REF!)=0,"",ROUND(#REF!,1))</f>
        <v>#REF!</v>
      </c>
      <c r="R50" s="59" t="e">
        <f>IF(LEN(#REF!)=0,"",ROUND(#REF!,1))</f>
        <v>#REF!</v>
      </c>
      <c r="S50" s="60" t="e">
        <f>IF(LEN(#REF!)=0,"",ROUND(#REF!,1))</f>
        <v>#REF!</v>
      </c>
      <c r="T50" s="61">
        <v>0</v>
      </c>
    </row>
    <row r="51" spans="2:20">
      <c r="B51" s="90"/>
      <c r="C51" s="52"/>
      <c r="D51" s="62" t="s">
        <v>1</v>
      </c>
      <c r="E51" s="63"/>
      <c r="F51" s="64"/>
      <c r="G51" s="64"/>
      <c r="H51" s="64"/>
      <c r="I51" s="64"/>
      <c r="J51" s="64"/>
      <c r="K51" s="65" t="e">
        <f>IF(LEN(#REF!)=0,"",ROUND(#REF!,2))</f>
        <v>#REF!</v>
      </c>
      <c r="L51" s="65" t="e">
        <f>IF(LEN(#REF!)=0,"",ROUND(#REF!,2))</f>
        <v>#REF!</v>
      </c>
      <c r="M51" s="65" t="e">
        <f>IF(LEN(#REF!)=0,"",ROUND(#REF!,2))</f>
        <v>#REF!</v>
      </c>
      <c r="N51" s="65" t="e">
        <f>IF(LEN(#REF!)=0,"",ROUND(#REF!,2))</f>
        <v>#REF!</v>
      </c>
      <c r="O51" s="65" t="e">
        <f>IF(LEN(#REF!)=0,"",ROUND(#REF!,1))</f>
        <v>#REF!</v>
      </c>
      <c r="P51" s="66" t="e">
        <f>IF(LEN(#REF!)=0,"",ROUND(#REF!,1))</f>
        <v>#REF!</v>
      </c>
      <c r="Q51" s="67" t="e">
        <f>IF(LEN(#REF!)=0,"",ROUND(#REF!,1))</f>
        <v>#REF!</v>
      </c>
      <c r="R51" s="65" t="e">
        <f>IF(LEN(#REF!)=0,"",ROUND(#REF!,1))</f>
        <v>#REF!</v>
      </c>
      <c r="S51" s="68" t="e">
        <f>IF(LEN(#REF!)=0,"",ROUND(#REF!,1))</f>
        <v>#REF!</v>
      </c>
      <c r="T51" s="69">
        <v>0.125</v>
      </c>
    </row>
    <row r="52" spans="2:20">
      <c r="B52" s="90"/>
      <c r="C52" s="52"/>
      <c r="D52" s="53" t="s">
        <v>2</v>
      </c>
      <c r="E52" s="79"/>
      <c r="F52" s="80"/>
      <c r="G52" s="80"/>
      <c r="H52" s="80"/>
      <c r="I52" s="80"/>
      <c r="J52" s="80"/>
      <c r="K52" s="59" t="e">
        <f>IF(LEN(#REF!)=0,"",ROUND(#REF!,2))</f>
        <v>#REF!</v>
      </c>
      <c r="L52" s="59" t="e">
        <f>IF(LEN(#REF!)=0,"",ROUND(#REF!,2))</f>
        <v>#REF!</v>
      </c>
      <c r="M52" s="59" t="e">
        <f>IF(LEN(#REF!)=0,"",ROUND(#REF!,2))</f>
        <v>#REF!</v>
      </c>
      <c r="N52" s="59" t="e">
        <f>IF(LEN(#REF!)=0,"",ROUND(#REF!,2))</f>
        <v>#REF!</v>
      </c>
      <c r="O52" s="59" t="e">
        <f>IF(LEN(#REF!)=0,"",ROUND(#REF!,1))</f>
        <v>#REF!</v>
      </c>
      <c r="P52" s="81" t="e">
        <f>IF(LEN(#REF!)=0,"",ROUND(#REF!,1))</f>
        <v>#REF!</v>
      </c>
      <c r="Q52" s="58" t="e">
        <f>IF(LEN(#REF!)=0,"",ROUND(#REF!,1))</f>
        <v>#REF!</v>
      </c>
      <c r="R52" s="59" t="e">
        <f>IF(LEN(#REF!)=0,"",ROUND(#REF!,1))</f>
        <v>#REF!</v>
      </c>
      <c r="S52" s="60" t="e">
        <f>IF(LEN(#REF!)=0,"",ROUND(#REF!,1))</f>
        <v>#REF!</v>
      </c>
      <c r="T52" s="61">
        <v>0</v>
      </c>
    </row>
    <row r="53" spans="2:20">
      <c r="B53" s="90"/>
      <c r="C53" s="52"/>
      <c r="D53" s="82" t="s">
        <v>3</v>
      </c>
      <c r="E53" s="83"/>
      <c r="F53" s="84"/>
      <c r="G53" s="84"/>
      <c r="H53" s="84"/>
      <c r="I53" s="84"/>
      <c r="J53" s="84"/>
      <c r="K53" s="85" t="e">
        <f>IF(LEN(#REF!)=0,"",ROUND(#REF!,2))</f>
        <v>#REF!</v>
      </c>
      <c r="L53" s="85" t="e">
        <f>IF(LEN(#REF!)=0,"",ROUND(#REF!,2))</f>
        <v>#REF!</v>
      </c>
      <c r="M53" s="85" t="e">
        <f>IF(LEN(#REF!)=0,"",ROUND(#REF!,2))</f>
        <v>#REF!</v>
      </c>
      <c r="N53" s="85" t="e">
        <f>IF(LEN(#REF!)=0,"",ROUND(#REF!,2))</f>
        <v>#REF!</v>
      </c>
      <c r="O53" s="85" t="e">
        <f>IF(LEN(#REF!)=0,"",ROUND(#REF!,1))</f>
        <v>#REF!</v>
      </c>
      <c r="P53" s="86" t="e">
        <f>IF(LEN(#REF!)=0,"",ROUND(#REF!,1))</f>
        <v>#REF!</v>
      </c>
      <c r="Q53" s="87" t="e">
        <f>IF(LEN(#REF!)=0,"",ROUND(#REF!,1))</f>
        <v>#REF!</v>
      </c>
      <c r="R53" s="85" t="e">
        <f>IF(LEN(#REF!)=0,"",ROUND(#REF!,1))</f>
        <v>#REF!</v>
      </c>
      <c r="S53" s="88" t="e">
        <f>IF(LEN(#REF!)=0,"",ROUND(#REF!,1))</f>
        <v>#REF!</v>
      </c>
      <c r="T53" s="89">
        <v>0.125</v>
      </c>
    </row>
    <row r="54" spans="2:20" ht="19.5" thickBot="1">
      <c r="B54" s="90"/>
      <c r="C54" s="70"/>
      <c r="D54" s="71" t="s">
        <v>4</v>
      </c>
      <c r="E54" s="72"/>
      <c r="F54" s="73"/>
      <c r="G54" s="73"/>
      <c r="H54" s="73"/>
      <c r="I54" s="73"/>
      <c r="J54" s="73"/>
      <c r="K54" s="74" t="e">
        <f>IF(LEN(#REF!)=0,"",ROUND(#REF!,2))</f>
        <v>#REF!</v>
      </c>
      <c r="L54" s="74" t="e">
        <f>IF(LEN(#REF!)=0,"",ROUND(#REF!,2))</f>
        <v>#REF!</v>
      </c>
      <c r="M54" s="74" t="e">
        <f>IF(LEN(#REF!)=0,"",ROUND(#REF!,2))</f>
        <v>#REF!</v>
      </c>
      <c r="N54" s="74" t="e">
        <f>IF(LEN(#REF!)=0,"",ROUND(#REF!,2))</f>
        <v>#REF!</v>
      </c>
      <c r="O54" s="74" t="e">
        <f>IF(LEN(#REF!)=0,"",ROUND(#REF!,1))</f>
        <v>#REF!</v>
      </c>
      <c r="P54" s="75" t="e">
        <f>IF(LEN(#REF!)=0,"",ROUND(#REF!,1))</f>
        <v>#REF!</v>
      </c>
      <c r="Q54" s="76" t="e">
        <f>IF(LEN(#REF!)=0,"",ROUND(#REF!,1))</f>
        <v>#REF!</v>
      </c>
      <c r="R54" s="74" t="e">
        <f>IF(LEN(#REF!)=0,"",ROUND(#REF!,1))</f>
        <v>#REF!</v>
      </c>
      <c r="S54" s="77" t="e">
        <f>IF(LEN(#REF!)=0,"",ROUND(#REF!,1))</f>
        <v>#REF!</v>
      </c>
      <c r="T54" s="78">
        <v>0</v>
      </c>
    </row>
    <row r="55" spans="2:20">
      <c r="B55" s="90"/>
      <c r="C55" s="52" t="s">
        <v>13</v>
      </c>
      <c r="D55" s="53" t="s">
        <v>0</v>
      </c>
      <c r="E55" s="79"/>
      <c r="F55" s="80"/>
      <c r="G55" s="80"/>
      <c r="H55" s="80"/>
      <c r="I55" s="80"/>
      <c r="J55" s="80"/>
      <c r="K55" s="59" t="e">
        <f>IF(LEN(#REF!)=0,"",ROUND(#REF!,2))</f>
        <v>#REF!</v>
      </c>
      <c r="L55" s="59" t="e">
        <f>IF(LEN(#REF!)=0,"",ROUND(#REF!,2))</f>
        <v>#REF!</v>
      </c>
      <c r="M55" s="59" t="e">
        <f>IF(LEN(#REF!)=0,"",ROUND(#REF!,2))</f>
        <v>#REF!</v>
      </c>
      <c r="N55" s="59" t="e">
        <f>IF(LEN(#REF!)=0,"",ROUND(#REF!,2))</f>
        <v>#REF!</v>
      </c>
      <c r="O55" s="59" t="e">
        <f>IF(LEN(#REF!)=0,"",ROUND(#REF!,1))</f>
        <v>#REF!</v>
      </c>
      <c r="P55" s="81" t="e">
        <f>IF(LEN(#REF!)=0,"",ROUND(#REF!,1))</f>
        <v>#REF!</v>
      </c>
      <c r="Q55" s="58" t="e">
        <f>IF(LEN(#REF!)=0,"",ROUND(#REF!,1))</f>
        <v>#REF!</v>
      </c>
      <c r="R55" s="59" t="e">
        <f>IF(LEN(#REF!)=0,"",ROUND(#REF!,1))</f>
        <v>#REF!</v>
      </c>
      <c r="S55" s="60" t="e">
        <f>IF(LEN(#REF!)=0,"",ROUND(#REF!,1))</f>
        <v>#REF!</v>
      </c>
      <c r="T55" s="61">
        <v>0</v>
      </c>
    </row>
    <row r="56" spans="2:20">
      <c r="B56" s="90"/>
      <c r="C56" s="52"/>
      <c r="D56" s="62" t="s">
        <v>1</v>
      </c>
      <c r="E56" s="63"/>
      <c r="F56" s="64"/>
      <c r="G56" s="64"/>
      <c r="H56" s="64"/>
      <c r="I56" s="64"/>
      <c r="J56" s="64"/>
      <c r="K56" s="65" t="e">
        <f>IF(LEN(#REF!)=0,"",ROUND(#REF!,2))</f>
        <v>#REF!</v>
      </c>
      <c r="L56" s="65" t="e">
        <f>IF(LEN(#REF!)=0,"",ROUND(#REF!,2))</f>
        <v>#REF!</v>
      </c>
      <c r="M56" s="65" t="e">
        <f>IF(LEN(#REF!)=0,"",ROUND(#REF!,2))</f>
        <v>#REF!</v>
      </c>
      <c r="N56" s="65" t="e">
        <f>IF(LEN(#REF!)=0,"",ROUND(#REF!,2))</f>
        <v>#REF!</v>
      </c>
      <c r="O56" s="65" t="e">
        <f>IF(LEN(#REF!)=0,"",ROUND(#REF!,1))</f>
        <v>#REF!</v>
      </c>
      <c r="P56" s="66" t="e">
        <f>IF(LEN(#REF!)=0,"",ROUND(#REF!,1))</f>
        <v>#REF!</v>
      </c>
      <c r="Q56" s="67" t="e">
        <f>IF(LEN(#REF!)=0,"",ROUND(#REF!,1))</f>
        <v>#REF!</v>
      </c>
      <c r="R56" s="65" t="e">
        <f>IF(LEN(#REF!)=0,"",ROUND(#REF!,1))</f>
        <v>#REF!</v>
      </c>
      <c r="S56" s="68" t="e">
        <f>IF(LEN(#REF!)=0,"",ROUND(#REF!,1))</f>
        <v>#REF!</v>
      </c>
      <c r="T56" s="69">
        <v>0</v>
      </c>
    </row>
    <row r="57" spans="2:20">
      <c r="B57" s="90"/>
      <c r="C57" s="52"/>
      <c r="D57" s="62" t="s">
        <v>2</v>
      </c>
      <c r="E57" s="63"/>
      <c r="F57" s="64"/>
      <c r="G57" s="64"/>
      <c r="H57" s="64"/>
      <c r="I57" s="64"/>
      <c r="J57" s="64"/>
      <c r="K57" s="65" t="e">
        <f>IF(LEN(#REF!)=0,"",ROUND(#REF!,2))</f>
        <v>#REF!</v>
      </c>
      <c r="L57" s="65" t="e">
        <f>IF(LEN(#REF!)=0,"",ROUND(#REF!,2))</f>
        <v>#REF!</v>
      </c>
      <c r="M57" s="65" t="e">
        <f>IF(LEN(#REF!)=0,"",ROUND(#REF!,2))</f>
        <v>#REF!</v>
      </c>
      <c r="N57" s="65" t="e">
        <f>IF(LEN(#REF!)=0,"",ROUND(#REF!,2))</f>
        <v>#REF!</v>
      </c>
      <c r="O57" s="65" t="e">
        <f>IF(LEN(#REF!)=0,"",ROUND(#REF!,1))</f>
        <v>#REF!</v>
      </c>
      <c r="P57" s="66" t="e">
        <f>IF(LEN(#REF!)=0,"",ROUND(#REF!,1))</f>
        <v>#REF!</v>
      </c>
      <c r="Q57" s="67" t="e">
        <f>IF(LEN(#REF!)=0,"",ROUND(#REF!,1))</f>
        <v>#REF!</v>
      </c>
      <c r="R57" s="65" t="e">
        <f>IF(LEN(#REF!)=0,"",ROUND(#REF!,1))</f>
        <v>#REF!</v>
      </c>
      <c r="S57" s="68" t="e">
        <f>IF(LEN(#REF!)=0,"",ROUND(#REF!,1))</f>
        <v>#REF!</v>
      </c>
      <c r="T57" s="69">
        <v>0</v>
      </c>
    </row>
    <row r="58" spans="2:20">
      <c r="B58" s="90"/>
      <c r="C58" s="52"/>
      <c r="D58" s="82" t="s">
        <v>3</v>
      </c>
      <c r="E58" s="83"/>
      <c r="F58" s="84"/>
      <c r="G58" s="84"/>
      <c r="H58" s="84"/>
      <c r="I58" s="84"/>
      <c r="J58" s="84"/>
      <c r="K58" s="85" t="e">
        <f>IF(LEN(#REF!)=0,"",ROUND(#REF!,2))</f>
        <v>#REF!</v>
      </c>
      <c r="L58" s="85" t="e">
        <f>IF(LEN(#REF!)=0,"",ROUND(#REF!,2))</f>
        <v>#REF!</v>
      </c>
      <c r="M58" s="85" t="e">
        <f>IF(LEN(#REF!)=0,"",ROUND(#REF!,2))</f>
        <v>#REF!</v>
      </c>
      <c r="N58" s="85" t="e">
        <f>IF(LEN(#REF!)=0,"",ROUND(#REF!,2))</f>
        <v>#REF!</v>
      </c>
      <c r="O58" s="85" t="e">
        <f>IF(LEN(#REF!)=0,"",ROUND(#REF!,1))</f>
        <v>#REF!</v>
      </c>
      <c r="P58" s="86" t="e">
        <f>IF(LEN(#REF!)=0,"",ROUND(#REF!,1))</f>
        <v>#REF!</v>
      </c>
      <c r="Q58" s="87" t="e">
        <f>IF(LEN(#REF!)=0,"",ROUND(#REF!,1))</f>
        <v>#REF!</v>
      </c>
      <c r="R58" s="85" t="e">
        <f>IF(LEN(#REF!)=0,"",ROUND(#REF!,1))</f>
        <v>#REF!</v>
      </c>
      <c r="S58" s="88" t="e">
        <f>IF(LEN(#REF!)=0,"",ROUND(#REF!,1))</f>
        <v>#REF!</v>
      </c>
      <c r="T58" s="89">
        <v>0</v>
      </c>
    </row>
    <row r="59" spans="2:20" ht="19.5" thickBot="1">
      <c r="B59" s="90"/>
      <c r="C59" s="70"/>
      <c r="D59" s="71" t="s">
        <v>4</v>
      </c>
      <c r="E59" s="72"/>
      <c r="F59" s="73"/>
      <c r="G59" s="73"/>
      <c r="H59" s="73"/>
      <c r="I59" s="73"/>
      <c r="J59" s="73"/>
      <c r="K59" s="74" t="e">
        <f>IF(LEN(#REF!)=0,"",ROUND(#REF!,2))</f>
        <v>#REF!</v>
      </c>
      <c r="L59" s="74" t="e">
        <f>IF(LEN(#REF!)=0,"",ROUND(#REF!,2))</f>
        <v>#REF!</v>
      </c>
      <c r="M59" s="74" t="e">
        <f>IF(LEN(#REF!)=0,"",ROUND(#REF!,2))</f>
        <v>#REF!</v>
      </c>
      <c r="N59" s="74" t="e">
        <f>IF(LEN(#REF!)=0,"",ROUND(#REF!,2))</f>
        <v>#REF!</v>
      </c>
      <c r="O59" s="74" t="e">
        <f>IF(LEN(#REF!)=0,"",ROUND(#REF!,1))</f>
        <v>#REF!</v>
      </c>
      <c r="P59" s="75" t="e">
        <f>IF(LEN(#REF!)=0,"",ROUND(#REF!,1))</f>
        <v>#REF!</v>
      </c>
      <c r="Q59" s="76" t="e">
        <f>IF(LEN(#REF!)=0,"",ROUND(#REF!,1))</f>
        <v>#REF!</v>
      </c>
      <c r="R59" s="74" t="e">
        <f>IF(LEN(#REF!)=0,"",ROUND(#REF!,1))</f>
        <v>#REF!</v>
      </c>
      <c r="S59" s="77" t="e">
        <f>IF(LEN(#REF!)=0,"",ROUND(#REF!,1))</f>
        <v>#REF!</v>
      </c>
      <c r="T59" s="78">
        <v>0</v>
      </c>
    </row>
    <row r="60" spans="2:20">
      <c r="B60" s="90"/>
      <c r="C60" s="52" t="s">
        <v>14</v>
      </c>
      <c r="D60" s="53" t="s">
        <v>0</v>
      </c>
      <c r="E60" s="79"/>
      <c r="F60" s="80"/>
      <c r="G60" s="80"/>
      <c r="H60" s="80"/>
      <c r="I60" s="80"/>
      <c r="J60" s="80"/>
      <c r="K60" s="59" t="e">
        <f>IF(LEN(#REF!)=0,"",ROUND(#REF!,2))</f>
        <v>#REF!</v>
      </c>
      <c r="L60" s="59" t="e">
        <f>IF(LEN(#REF!)=0,"",ROUND(#REF!,2))</f>
        <v>#REF!</v>
      </c>
      <c r="M60" s="59" t="e">
        <f>IF(LEN(#REF!)=0,"",ROUND(#REF!,2))</f>
        <v>#REF!</v>
      </c>
      <c r="N60" s="59" t="e">
        <f>IF(LEN(#REF!)=0,"",ROUND(#REF!,2))</f>
        <v>#REF!</v>
      </c>
      <c r="O60" s="59" t="e">
        <f>IF(LEN(#REF!)=0,"",ROUND(#REF!,1))</f>
        <v>#REF!</v>
      </c>
      <c r="P60" s="81" t="e">
        <f>IF(LEN(#REF!)=0,"",ROUND(#REF!,1))</f>
        <v>#REF!</v>
      </c>
      <c r="Q60" s="58" t="e">
        <f>IF(LEN(#REF!)=0,"",ROUND(#REF!,1))</f>
        <v>#REF!</v>
      </c>
      <c r="R60" s="59" t="e">
        <f>IF(LEN(#REF!)=0,"",ROUND(#REF!,1))</f>
        <v>#REF!</v>
      </c>
      <c r="S60" s="60" t="e">
        <f>IF(LEN(#REF!)=0,"",ROUND(#REF!,1))</f>
        <v>#REF!</v>
      </c>
      <c r="T60" s="61">
        <v>0</v>
      </c>
    </row>
    <row r="61" spans="2:20">
      <c r="B61" s="90"/>
      <c r="C61" s="52"/>
      <c r="D61" s="62" t="s">
        <v>1</v>
      </c>
      <c r="E61" s="63"/>
      <c r="F61" s="64"/>
      <c r="G61" s="64"/>
      <c r="H61" s="64"/>
      <c r="I61" s="64"/>
      <c r="J61" s="64"/>
      <c r="K61" s="65" t="e">
        <f>IF(LEN(#REF!)=0,"",ROUND(#REF!,2))</f>
        <v>#REF!</v>
      </c>
      <c r="L61" s="65" t="e">
        <f>IF(LEN(#REF!)=0,"",ROUND(#REF!,2))</f>
        <v>#REF!</v>
      </c>
      <c r="M61" s="65" t="e">
        <f>IF(LEN(#REF!)=0,"",ROUND(#REF!,2))</f>
        <v>#REF!</v>
      </c>
      <c r="N61" s="65" t="e">
        <f>IF(LEN(#REF!)=0,"",ROUND(#REF!,2))</f>
        <v>#REF!</v>
      </c>
      <c r="O61" s="65" t="e">
        <f>IF(LEN(#REF!)=0,"",ROUND(#REF!,1))</f>
        <v>#REF!</v>
      </c>
      <c r="P61" s="66" t="e">
        <f>IF(LEN(#REF!)=0,"",ROUND(#REF!,1))</f>
        <v>#REF!</v>
      </c>
      <c r="Q61" s="67" t="e">
        <f>IF(LEN(#REF!)=0,"",ROUND(#REF!,1))</f>
        <v>#REF!</v>
      </c>
      <c r="R61" s="65" t="e">
        <f>IF(LEN(#REF!)=0,"",ROUND(#REF!,1))</f>
        <v>#REF!</v>
      </c>
      <c r="S61" s="68" t="e">
        <f>IF(LEN(#REF!)=0,"",ROUND(#REF!,1))</f>
        <v>#REF!</v>
      </c>
      <c r="T61" s="69">
        <v>0.29899999999999999</v>
      </c>
    </row>
    <row r="62" spans="2:20">
      <c r="B62" s="90"/>
      <c r="C62" s="52"/>
      <c r="D62" s="62" t="s">
        <v>2</v>
      </c>
      <c r="E62" s="63"/>
      <c r="F62" s="64"/>
      <c r="G62" s="64"/>
      <c r="H62" s="64"/>
      <c r="I62" s="64"/>
      <c r="J62" s="64"/>
      <c r="K62" s="65" t="e">
        <f>IF(LEN(#REF!)=0,"",ROUND(#REF!,2))</f>
        <v>#REF!</v>
      </c>
      <c r="L62" s="65" t="e">
        <f>IF(LEN(#REF!)=0,"",ROUND(#REF!,2))</f>
        <v>#REF!</v>
      </c>
      <c r="M62" s="65" t="e">
        <f>IF(LEN(#REF!)=0,"",ROUND(#REF!,2))</f>
        <v>#REF!</v>
      </c>
      <c r="N62" s="65" t="e">
        <f>IF(LEN(#REF!)=0,"",ROUND(#REF!,2))</f>
        <v>#REF!</v>
      </c>
      <c r="O62" s="65" t="e">
        <f>IF(LEN(#REF!)=0,"",ROUND(#REF!,1))</f>
        <v>#REF!</v>
      </c>
      <c r="P62" s="66" t="e">
        <f>IF(LEN(#REF!)=0,"",ROUND(#REF!,1))</f>
        <v>#REF!</v>
      </c>
      <c r="Q62" s="67" t="e">
        <f>IF(LEN(#REF!)=0,"",ROUND(#REF!,1))</f>
        <v>#REF!</v>
      </c>
      <c r="R62" s="65" t="e">
        <f>IF(LEN(#REF!)=0,"",ROUND(#REF!,1))</f>
        <v>#REF!</v>
      </c>
      <c r="S62" s="68" t="e">
        <f>IF(LEN(#REF!)=0,"",ROUND(#REF!,1))</f>
        <v>#REF!</v>
      </c>
      <c r="T62" s="69">
        <v>0</v>
      </c>
    </row>
    <row r="63" spans="2:20">
      <c r="B63" s="90"/>
      <c r="C63" s="52"/>
      <c r="D63" s="82" t="s">
        <v>3</v>
      </c>
      <c r="E63" s="83"/>
      <c r="F63" s="84"/>
      <c r="G63" s="84"/>
      <c r="H63" s="84"/>
      <c r="I63" s="84"/>
      <c r="J63" s="84"/>
      <c r="K63" s="85" t="e">
        <f>IF(LEN(#REF!)=0,"",ROUND(#REF!,2))</f>
        <v>#REF!</v>
      </c>
      <c r="L63" s="85" t="e">
        <f>IF(LEN(#REF!)=0,"",ROUND(#REF!,2))</f>
        <v>#REF!</v>
      </c>
      <c r="M63" s="85" t="e">
        <f>IF(LEN(#REF!)=0,"",ROUND(#REF!,2))</f>
        <v>#REF!</v>
      </c>
      <c r="N63" s="85" t="e">
        <f>IF(LEN(#REF!)=0,"",ROUND(#REF!,2))</f>
        <v>#REF!</v>
      </c>
      <c r="O63" s="85" t="e">
        <f>IF(LEN(#REF!)=0,"",ROUND(#REF!,1))</f>
        <v>#REF!</v>
      </c>
      <c r="P63" s="86" t="e">
        <f>IF(LEN(#REF!)=0,"",ROUND(#REF!,1))</f>
        <v>#REF!</v>
      </c>
      <c r="Q63" s="87" t="e">
        <f>IF(LEN(#REF!)=0,"",ROUND(#REF!,1))</f>
        <v>#REF!</v>
      </c>
      <c r="R63" s="85" t="e">
        <f>IF(LEN(#REF!)=0,"",ROUND(#REF!,1))</f>
        <v>#REF!</v>
      </c>
      <c r="S63" s="88" t="e">
        <f>IF(LEN(#REF!)=0,"",ROUND(#REF!,1))</f>
        <v>#REF!</v>
      </c>
      <c r="T63" s="89">
        <v>0.29899999999999999</v>
      </c>
    </row>
    <row r="64" spans="2:20" ht="19.5" thickBot="1">
      <c r="B64" s="90"/>
      <c r="C64" s="70"/>
      <c r="D64" s="71" t="s">
        <v>4</v>
      </c>
      <c r="E64" s="72"/>
      <c r="F64" s="73"/>
      <c r="G64" s="73"/>
      <c r="H64" s="73"/>
      <c r="I64" s="73"/>
      <c r="J64" s="73"/>
      <c r="K64" s="74" t="e">
        <f>IF(LEN(#REF!)=0,"",ROUND(#REF!,2))</f>
        <v>#REF!</v>
      </c>
      <c r="L64" s="74" t="e">
        <f>IF(LEN(#REF!)=0,"",ROUND(#REF!,2))</f>
        <v>#REF!</v>
      </c>
      <c r="M64" s="74" t="e">
        <f>IF(LEN(#REF!)=0,"",ROUND(#REF!,2))</f>
        <v>#REF!</v>
      </c>
      <c r="N64" s="74" t="e">
        <f>IF(LEN(#REF!)=0,"",ROUND(#REF!,2))</f>
        <v>#REF!</v>
      </c>
      <c r="O64" s="74" t="e">
        <f>IF(LEN(#REF!)=0,"",ROUND(#REF!,1))</f>
        <v>#REF!</v>
      </c>
      <c r="P64" s="75" t="e">
        <f>IF(LEN(#REF!)=0,"",ROUND(#REF!,1))</f>
        <v>#REF!</v>
      </c>
      <c r="Q64" s="76" t="e">
        <f>IF(LEN(#REF!)=0,"",ROUND(#REF!,1))</f>
        <v>#REF!</v>
      </c>
      <c r="R64" s="74" t="e">
        <f>IF(LEN(#REF!)=0,"",ROUND(#REF!,1))</f>
        <v>#REF!</v>
      </c>
      <c r="S64" s="77" t="e">
        <f>IF(LEN(#REF!)=0,"",ROUND(#REF!,1))</f>
        <v>#REF!</v>
      </c>
      <c r="T64" s="78">
        <v>0</v>
      </c>
    </row>
    <row r="65" spans="2:20">
      <c r="B65" s="90"/>
      <c r="C65" s="52" t="s">
        <v>15</v>
      </c>
      <c r="D65" s="53" t="s">
        <v>0</v>
      </c>
      <c r="E65" s="79"/>
      <c r="F65" s="80"/>
      <c r="G65" s="80"/>
      <c r="H65" s="80"/>
      <c r="I65" s="80"/>
      <c r="J65" s="80"/>
      <c r="K65" s="59" t="e">
        <f>IF(LEN(#REF!)=0,"",ROUND(#REF!,2))</f>
        <v>#REF!</v>
      </c>
      <c r="L65" s="59" t="e">
        <f>IF(LEN(#REF!)=0,"",ROUND(#REF!,2))</f>
        <v>#REF!</v>
      </c>
      <c r="M65" s="59" t="e">
        <f>IF(LEN(#REF!)=0,"",ROUND(#REF!,2))</f>
        <v>#REF!</v>
      </c>
      <c r="N65" s="59" t="e">
        <f>IF(LEN(#REF!)=0,"",ROUND(#REF!,2))</f>
        <v>#REF!</v>
      </c>
      <c r="O65" s="59" t="e">
        <f>IF(LEN(#REF!)=0,"",ROUND(#REF!,1))</f>
        <v>#REF!</v>
      </c>
      <c r="P65" s="81" t="e">
        <f>IF(LEN(#REF!)=0,"",ROUND(#REF!,1))</f>
        <v>#REF!</v>
      </c>
      <c r="Q65" s="58" t="e">
        <f>IF(LEN(#REF!)=0,"",ROUND(#REF!,1))</f>
        <v>#REF!</v>
      </c>
      <c r="R65" s="59" t="e">
        <f>IF(LEN(#REF!)=0,"",ROUND(#REF!,1))</f>
        <v>#REF!</v>
      </c>
      <c r="S65" s="60" t="e">
        <f>IF(LEN(#REF!)=0,"",ROUND(#REF!,1))</f>
        <v>#REF!</v>
      </c>
      <c r="T65" s="61">
        <v>0</v>
      </c>
    </row>
    <row r="66" spans="2:20">
      <c r="B66" s="90"/>
      <c r="C66" s="52"/>
      <c r="D66" s="62" t="s">
        <v>1</v>
      </c>
      <c r="E66" s="63"/>
      <c r="F66" s="64"/>
      <c r="G66" s="64"/>
      <c r="H66" s="64"/>
      <c r="I66" s="64"/>
      <c r="J66" s="64"/>
      <c r="K66" s="65" t="e">
        <f>IF(LEN(#REF!)=0,"",ROUND(#REF!,2))</f>
        <v>#REF!</v>
      </c>
      <c r="L66" s="65" t="e">
        <f>IF(LEN(#REF!)=0,"",ROUND(#REF!,2))</f>
        <v>#REF!</v>
      </c>
      <c r="M66" s="65" t="e">
        <f>IF(LEN(#REF!)=0,"",ROUND(#REF!,2))</f>
        <v>#REF!</v>
      </c>
      <c r="N66" s="65" t="e">
        <f>IF(LEN(#REF!)=0,"",ROUND(#REF!,2))</f>
        <v>#REF!</v>
      </c>
      <c r="O66" s="65" t="e">
        <f>IF(LEN(#REF!)=0,"",ROUND(#REF!,1))</f>
        <v>#REF!</v>
      </c>
      <c r="P66" s="66" t="e">
        <f>IF(LEN(#REF!)=0,"",ROUND(#REF!,1))</f>
        <v>#REF!</v>
      </c>
      <c r="Q66" s="67" t="e">
        <f>IF(LEN(#REF!)=0,"",ROUND(#REF!,1))</f>
        <v>#REF!</v>
      </c>
      <c r="R66" s="65" t="e">
        <f>IF(LEN(#REF!)=0,"",ROUND(#REF!,1))</f>
        <v>#REF!</v>
      </c>
      <c r="S66" s="68" t="e">
        <f>IF(LEN(#REF!)=0,"",ROUND(#REF!,1))</f>
        <v>#REF!</v>
      </c>
      <c r="T66" s="69">
        <v>0.32400000000000001</v>
      </c>
    </row>
    <row r="67" spans="2:20">
      <c r="B67" s="90"/>
      <c r="C67" s="52"/>
      <c r="D67" s="62" t="s">
        <v>2</v>
      </c>
      <c r="E67" s="63"/>
      <c r="F67" s="64"/>
      <c r="G67" s="64"/>
      <c r="H67" s="64"/>
      <c r="I67" s="64"/>
      <c r="J67" s="64"/>
      <c r="K67" s="65" t="e">
        <f>IF(LEN(#REF!)=0,"",ROUND(#REF!,2))</f>
        <v>#REF!</v>
      </c>
      <c r="L67" s="65" t="e">
        <f>IF(LEN(#REF!)=0,"",ROUND(#REF!,2))</f>
        <v>#REF!</v>
      </c>
      <c r="M67" s="65" t="e">
        <f>IF(LEN(#REF!)=0,"",ROUND(#REF!,2))</f>
        <v>#REF!</v>
      </c>
      <c r="N67" s="65" t="e">
        <f>IF(LEN(#REF!)=0,"",ROUND(#REF!,2))</f>
        <v>#REF!</v>
      </c>
      <c r="O67" s="65" t="e">
        <f>IF(LEN(#REF!)=0,"",ROUND(#REF!,1))</f>
        <v>#REF!</v>
      </c>
      <c r="P67" s="66" t="e">
        <f>IF(LEN(#REF!)=0,"",ROUND(#REF!,1))</f>
        <v>#REF!</v>
      </c>
      <c r="Q67" s="67" t="e">
        <f>IF(LEN(#REF!)=0,"",ROUND(#REF!,1))</f>
        <v>#REF!</v>
      </c>
      <c r="R67" s="65" t="e">
        <f>IF(LEN(#REF!)=0,"",ROUND(#REF!,1))</f>
        <v>#REF!</v>
      </c>
      <c r="S67" s="68" t="e">
        <f>IF(LEN(#REF!)=0,"",ROUND(#REF!,1))</f>
        <v>#REF!</v>
      </c>
      <c r="T67" s="69">
        <v>0</v>
      </c>
    </row>
    <row r="68" spans="2:20">
      <c r="B68" s="90"/>
      <c r="C68" s="52"/>
      <c r="D68" s="62" t="s">
        <v>3</v>
      </c>
      <c r="E68" s="63"/>
      <c r="F68" s="64"/>
      <c r="G68" s="64"/>
      <c r="H68" s="64"/>
      <c r="I68" s="64"/>
      <c r="J68" s="64"/>
      <c r="K68" s="65" t="e">
        <f>IF(LEN(#REF!)=0,"",ROUND(#REF!,2))</f>
        <v>#REF!</v>
      </c>
      <c r="L68" s="65" t="e">
        <f>IF(LEN(#REF!)=0,"",ROUND(#REF!,2))</f>
        <v>#REF!</v>
      </c>
      <c r="M68" s="65" t="e">
        <f>IF(LEN(#REF!)=0,"",ROUND(#REF!,2))</f>
        <v>#REF!</v>
      </c>
      <c r="N68" s="65" t="e">
        <f>IF(LEN(#REF!)=0,"",ROUND(#REF!,2))</f>
        <v>#REF!</v>
      </c>
      <c r="O68" s="65" t="e">
        <f>IF(LEN(#REF!)=0,"",ROUND(#REF!,1))</f>
        <v>#REF!</v>
      </c>
      <c r="P68" s="66" t="e">
        <f>IF(LEN(#REF!)=0,"",ROUND(#REF!,1))</f>
        <v>#REF!</v>
      </c>
      <c r="Q68" s="67" t="e">
        <f>IF(LEN(#REF!)=0,"",ROUND(#REF!,1))</f>
        <v>#REF!</v>
      </c>
      <c r="R68" s="65" t="e">
        <f>IF(LEN(#REF!)=0,"",ROUND(#REF!,1))</f>
        <v>#REF!</v>
      </c>
      <c r="S68" s="68" t="e">
        <f>IF(LEN(#REF!)=0,"",ROUND(#REF!,1))</f>
        <v>#REF!</v>
      </c>
      <c r="T68" s="69">
        <v>0.32400000000000001</v>
      </c>
    </row>
    <row r="69" spans="2:20" ht="19.5" thickBot="1">
      <c r="B69" s="90"/>
      <c r="C69" s="92"/>
      <c r="D69" s="93" t="s">
        <v>4</v>
      </c>
      <c r="E69" s="94"/>
      <c r="F69" s="95"/>
      <c r="G69" s="95"/>
      <c r="H69" s="95"/>
      <c r="I69" s="95"/>
      <c r="J69" s="95"/>
      <c r="K69" s="96" t="e">
        <f>IF(LEN(#REF!)=0,"",ROUND(#REF!,2))</f>
        <v>#REF!</v>
      </c>
      <c r="L69" s="96" t="e">
        <f>IF(LEN(#REF!)=0,"",ROUND(#REF!,2))</f>
        <v>#REF!</v>
      </c>
      <c r="M69" s="96" t="e">
        <f>IF(LEN(#REF!)=0,"",ROUND(#REF!,2))</f>
        <v>#REF!</v>
      </c>
      <c r="N69" s="96" t="e">
        <f>IF(LEN(#REF!)=0,"",ROUND(#REF!,2))</f>
        <v>#REF!</v>
      </c>
      <c r="O69" s="96" t="e">
        <f>IF(LEN(#REF!)=0,"",ROUND(#REF!,1))</f>
        <v>#REF!</v>
      </c>
      <c r="P69" s="97" t="e">
        <f>IF(LEN(#REF!)=0,"",ROUND(#REF!,1))</f>
        <v>#REF!</v>
      </c>
      <c r="Q69" s="98" t="e">
        <f>IF(LEN(#REF!)=0,"",ROUND(#REF!,1))</f>
        <v>#REF!</v>
      </c>
      <c r="R69" s="96" t="e">
        <f>IF(LEN(#REF!)=0,"",ROUND(#REF!,1))</f>
        <v>#REF!</v>
      </c>
      <c r="S69" s="99" t="e">
        <f>IF(LEN(#REF!)=0,"",ROUND(#REF!,1))</f>
        <v>#REF!</v>
      </c>
      <c r="T69" s="100">
        <v>0</v>
      </c>
    </row>
    <row r="70" spans="2:20" ht="21" thickTop="1" thickBot="1">
      <c r="B70" s="90"/>
      <c r="C70" s="101"/>
      <c r="D70" s="102" t="s">
        <v>47</v>
      </c>
      <c r="E70" s="143" t="s">
        <v>144</v>
      </c>
      <c r="F70" s="103"/>
      <c r="G70" s="103"/>
      <c r="H70" s="103"/>
      <c r="I70" s="103"/>
      <c r="J70" s="103"/>
      <c r="K70" s="104"/>
      <c r="L70" s="104"/>
      <c r="M70" s="104"/>
      <c r="N70" s="104"/>
      <c r="O70" s="104"/>
      <c r="P70" s="105"/>
      <c r="Q70" s="106" t="s">
        <v>48</v>
      </c>
      <c r="R70" s="104"/>
      <c r="S70" s="104"/>
      <c r="T70" s="107"/>
    </row>
    <row r="71" spans="2:20" ht="20.25" thickBot="1">
      <c r="B71" s="90"/>
      <c r="C71" s="108"/>
      <c r="D71" s="109" t="s">
        <v>51</v>
      </c>
      <c r="E71" s="110" t="s">
        <v>52</v>
      </c>
      <c r="F71" s="111" t="s">
        <v>53</v>
      </c>
      <c r="G71" s="111" t="s">
        <v>54</v>
      </c>
      <c r="H71" s="111" t="s">
        <v>55</v>
      </c>
      <c r="I71" s="111" t="s">
        <v>56</v>
      </c>
      <c r="J71" s="111" t="s">
        <v>57</v>
      </c>
      <c r="K71" s="112" t="s">
        <v>58</v>
      </c>
      <c r="L71" s="112" t="s">
        <v>59</v>
      </c>
      <c r="M71" s="112" t="s">
        <v>60</v>
      </c>
      <c r="N71" s="112" t="s">
        <v>61</v>
      </c>
      <c r="O71" s="112" t="s">
        <v>62</v>
      </c>
      <c r="P71" s="113" t="s">
        <v>63</v>
      </c>
      <c r="Q71" s="114" t="s">
        <v>64</v>
      </c>
      <c r="R71" s="112" t="s">
        <v>65</v>
      </c>
      <c r="S71" s="115" t="s">
        <v>54</v>
      </c>
      <c r="T71" s="116"/>
    </row>
    <row r="72" spans="2:20" ht="20.25" thickTop="1" thickBot="1">
      <c r="B72" s="90"/>
      <c r="C72" s="52" t="s">
        <v>16</v>
      </c>
      <c r="D72" s="53" t="s">
        <v>0</v>
      </c>
      <c r="E72" s="79"/>
      <c r="F72" s="80"/>
      <c r="G72" s="80"/>
      <c r="H72" s="80"/>
      <c r="I72" s="80"/>
      <c r="J72" s="80"/>
      <c r="K72" s="96" t="e">
        <f>IF(LEN(#REF!)=0,"",ROUND(#REF!,2))</f>
        <v>#REF!</v>
      </c>
      <c r="L72" s="59" t="e">
        <f>IF(LEN(#REF!)=0,"",ROUND(#REF!,2))</f>
        <v>#REF!</v>
      </c>
      <c r="M72" s="59" t="e">
        <f>IF(LEN(#REF!)=0,"",ROUND(#REF!,2))</f>
        <v>#REF!</v>
      </c>
      <c r="N72" s="59" t="e">
        <f>IF(LEN(#REF!)=0,"",ROUND(#REF!,2))</f>
        <v>#REF!</v>
      </c>
      <c r="O72" s="59" t="e">
        <f>IF(LEN(#REF!)=0,"",ROUND(#REF!,1))</f>
        <v>#REF!</v>
      </c>
      <c r="P72" s="81" t="e">
        <f>IF(LEN(#REF!)=0,"",ROUND(#REF!,1))</f>
        <v>#REF!</v>
      </c>
      <c r="Q72" s="58" t="e">
        <f>IF(LEN(#REF!)=0,"",ROUND(#REF!,1))</f>
        <v>#REF!</v>
      </c>
      <c r="R72" s="59" t="e">
        <f>IF(LEN(#REF!)=0,"",ROUND(#REF!,1))</f>
        <v>#REF!</v>
      </c>
      <c r="S72" s="60" t="e">
        <f>IF(LEN(#REF!)=0,"",ROUND(#REF!,1))</f>
        <v>#REF!</v>
      </c>
      <c r="T72" s="61">
        <v>0</v>
      </c>
    </row>
    <row r="73" spans="2:20" ht="19.5" thickTop="1">
      <c r="B73" s="90"/>
      <c r="C73" s="52"/>
      <c r="D73" s="62" t="s">
        <v>1</v>
      </c>
      <c r="E73" s="63"/>
      <c r="F73" s="64"/>
      <c r="G73" s="64"/>
      <c r="H73" s="64"/>
      <c r="I73" s="64"/>
      <c r="J73" s="64"/>
      <c r="K73" s="65" t="e">
        <f>IF(LEN(#REF!)=0,"",ROUND(#REF!,2))</f>
        <v>#REF!</v>
      </c>
      <c r="L73" s="65" t="e">
        <f>IF(LEN(#REF!)=0,"",ROUND(#REF!,2))</f>
        <v>#REF!</v>
      </c>
      <c r="M73" s="65" t="e">
        <f>IF(LEN(#REF!)=0,"",ROUND(#REF!,2))</f>
        <v>#REF!</v>
      </c>
      <c r="N73" s="65" t="e">
        <f>IF(LEN(#REF!)=0,"",ROUND(#REF!,2))</f>
        <v>#REF!</v>
      </c>
      <c r="O73" s="65" t="e">
        <f>IF(LEN(#REF!)=0,"",ROUND(#REF!,1))</f>
        <v>#REF!</v>
      </c>
      <c r="P73" s="66" t="e">
        <f>IF(LEN(#REF!)=0,"",ROUND(#REF!,1))</f>
        <v>#REF!</v>
      </c>
      <c r="Q73" s="67" t="e">
        <f>IF(LEN(#REF!)=0,"",ROUND(#REF!,1))</f>
        <v>#REF!</v>
      </c>
      <c r="R73" s="65" t="e">
        <f>IF(LEN(#REF!)=0,"",ROUND(#REF!,1))</f>
        <v>#REF!</v>
      </c>
      <c r="S73" s="68" t="e">
        <f>IF(LEN(#REF!)=0,"",ROUND(#REF!,1))</f>
        <v>#REF!</v>
      </c>
      <c r="T73" s="69">
        <v>0</v>
      </c>
    </row>
    <row r="74" spans="2:20">
      <c r="B74" s="90"/>
      <c r="C74" s="52"/>
      <c r="D74" s="62" t="s">
        <v>2</v>
      </c>
      <c r="E74" s="63"/>
      <c r="F74" s="64"/>
      <c r="G74" s="64"/>
      <c r="H74" s="64"/>
      <c r="I74" s="64"/>
      <c r="J74" s="64"/>
      <c r="K74" s="65" t="e">
        <f>IF(LEN(#REF!)=0,"",ROUND(#REF!,2))</f>
        <v>#REF!</v>
      </c>
      <c r="L74" s="65" t="e">
        <f>IF(LEN(#REF!)=0,"",ROUND(#REF!,2))</f>
        <v>#REF!</v>
      </c>
      <c r="M74" s="65" t="e">
        <f>IF(LEN(#REF!)=0,"",ROUND(#REF!,2))</f>
        <v>#REF!</v>
      </c>
      <c r="N74" s="65" t="e">
        <f>IF(LEN(#REF!)=0,"",ROUND(#REF!,2))</f>
        <v>#REF!</v>
      </c>
      <c r="O74" s="65" t="e">
        <f>IF(LEN(#REF!)=0,"",ROUND(#REF!,1))</f>
        <v>#REF!</v>
      </c>
      <c r="P74" s="66" t="e">
        <f>IF(LEN(#REF!)=0,"",ROUND(#REF!,1))</f>
        <v>#REF!</v>
      </c>
      <c r="Q74" s="67" t="e">
        <f>IF(LEN(#REF!)=0,"",ROUND(#REF!,1))</f>
        <v>#REF!</v>
      </c>
      <c r="R74" s="65" t="e">
        <f>IF(LEN(#REF!)=0,"",ROUND(#REF!,1))</f>
        <v>#REF!</v>
      </c>
      <c r="S74" s="68" t="e">
        <f>IF(LEN(#REF!)=0,"",ROUND(#REF!,1))</f>
        <v>#REF!</v>
      </c>
      <c r="T74" s="69">
        <v>0</v>
      </c>
    </row>
    <row r="75" spans="2:20">
      <c r="B75" s="90"/>
      <c r="C75" s="52"/>
      <c r="D75" s="62" t="s">
        <v>3</v>
      </c>
      <c r="E75" s="63"/>
      <c r="F75" s="64"/>
      <c r="G75" s="64"/>
      <c r="H75" s="64"/>
      <c r="I75" s="64"/>
      <c r="J75" s="64"/>
      <c r="K75" s="65" t="e">
        <f>IF(LEN(#REF!)=0,"",ROUND(#REF!,2))</f>
        <v>#REF!</v>
      </c>
      <c r="L75" s="65" t="e">
        <f>IF(LEN(#REF!)=0,"",ROUND(#REF!,2))</f>
        <v>#REF!</v>
      </c>
      <c r="M75" s="65" t="e">
        <f>IF(LEN(#REF!)=0,"",ROUND(#REF!,2))</f>
        <v>#REF!</v>
      </c>
      <c r="N75" s="65" t="e">
        <f>IF(LEN(#REF!)=0,"",ROUND(#REF!,2))</f>
        <v>#REF!</v>
      </c>
      <c r="O75" s="65" t="e">
        <f>IF(LEN(#REF!)=0,"",ROUND(#REF!,1))</f>
        <v>#REF!</v>
      </c>
      <c r="P75" s="66" t="e">
        <f>IF(LEN(#REF!)=0,"",ROUND(#REF!,1))</f>
        <v>#REF!</v>
      </c>
      <c r="Q75" s="67" t="e">
        <f>IF(LEN(#REF!)=0,"",ROUND(#REF!,1))</f>
        <v>#REF!</v>
      </c>
      <c r="R75" s="65" t="e">
        <f>IF(LEN(#REF!)=0,"",ROUND(#REF!,1))</f>
        <v>#REF!</v>
      </c>
      <c r="S75" s="68" t="e">
        <f>IF(LEN(#REF!)=0,"",ROUND(#REF!,1))</f>
        <v>#REF!</v>
      </c>
      <c r="T75" s="69">
        <v>0</v>
      </c>
    </row>
    <row r="76" spans="2:20">
      <c r="B76" s="90"/>
      <c r="C76" s="52"/>
      <c r="D76" s="62" t="s">
        <v>4</v>
      </c>
      <c r="E76" s="63"/>
      <c r="F76" s="64"/>
      <c r="G76" s="64"/>
      <c r="H76" s="64"/>
      <c r="I76" s="64"/>
      <c r="J76" s="64"/>
      <c r="K76" s="65" t="e">
        <f>IF(LEN(#REF!)=0,"",ROUND(#REF!,2))</f>
        <v>#REF!</v>
      </c>
      <c r="L76" s="65" t="e">
        <f>IF(LEN(#REF!)=0,"",ROUND(#REF!,2))</f>
        <v>#REF!</v>
      </c>
      <c r="M76" s="65" t="e">
        <f>IF(LEN(#REF!)=0,"",ROUND(#REF!,2))</f>
        <v>#REF!</v>
      </c>
      <c r="N76" s="65" t="e">
        <f>IF(LEN(#REF!)=0,"",ROUND(#REF!,2))</f>
        <v>#REF!</v>
      </c>
      <c r="O76" s="65" t="e">
        <f>IF(LEN(#REF!)=0,"",ROUND(#REF!,1))</f>
        <v>#REF!</v>
      </c>
      <c r="P76" s="66" t="e">
        <f>IF(LEN(#REF!)=0,"",ROUND(#REF!,1))</f>
        <v>#REF!</v>
      </c>
      <c r="Q76" s="67" t="e">
        <f>IF(LEN(#REF!)=0,"",ROUND(#REF!,1))</f>
        <v>#REF!</v>
      </c>
      <c r="R76" s="65" t="e">
        <f>IF(LEN(#REF!)=0,"",ROUND(#REF!,1))</f>
        <v>#REF!</v>
      </c>
      <c r="S76" s="68" t="e">
        <f>IF(LEN(#REF!)=0,"",ROUND(#REF!,1))</f>
        <v>#REF!</v>
      </c>
      <c r="T76" s="69">
        <v>0</v>
      </c>
    </row>
    <row r="77" spans="2:20">
      <c r="B77" s="90"/>
      <c r="C77" s="52" t="s">
        <v>17</v>
      </c>
      <c r="D77" s="62" t="s">
        <v>0</v>
      </c>
      <c r="E77" s="63"/>
      <c r="F77" s="64"/>
      <c r="G77" s="64"/>
      <c r="H77" s="64"/>
      <c r="I77" s="64"/>
      <c r="J77" s="64"/>
      <c r="K77" s="65" t="e">
        <f>IF(LEN(#REF!)=0,"",ROUND(#REF!,2))</f>
        <v>#REF!</v>
      </c>
      <c r="L77" s="65" t="e">
        <f>IF(LEN(#REF!)=0,"",ROUND(#REF!,2))</f>
        <v>#REF!</v>
      </c>
      <c r="M77" s="65" t="e">
        <f>IF(LEN(#REF!)=0,"",ROUND(#REF!,2))</f>
        <v>#REF!</v>
      </c>
      <c r="N77" s="65" t="e">
        <f>IF(LEN(#REF!)=0,"",ROUND(#REF!,2))</f>
        <v>#REF!</v>
      </c>
      <c r="O77" s="65" t="e">
        <f>IF(LEN(#REF!)=0,"",ROUND(#REF!,1))</f>
        <v>#REF!</v>
      </c>
      <c r="P77" s="66" t="e">
        <f>IF(LEN(#REF!)=0,"",ROUND(#REF!,1))</f>
        <v>#REF!</v>
      </c>
      <c r="Q77" s="67" t="e">
        <f>IF(LEN(#REF!)=0,"",ROUND(#REF!,1))</f>
        <v>#REF!</v>
      </c>
      <c r="R77" s="65" t="e">
        <f>IF(LEN(#REF!)=0,"",ROUND(#REF!,1))</f>
        <v>#REF!</v>
      </c>
      <c r="S77" s="68" t="e">
        <f>IF(LEN(#REF!)=0,"",ROUND(#REF!,1))</f>
        <v>#REF!</v>
      </c>
      <c r="T77" s="69">
        <v>0</v>
      </c>
    </row>
    <row r="78" spans="2:20">
      <c r="B78" s="90"/>
      <c r="C78" s="52"/>
      <c r="D78" s="62" t="s">
        <v>1</v>
      </c>
      <c r="E78" s="63"/>
      <c r="F78" s="64"/>
      <c r="G78" s="64"/>
      <c r="H78" s="64"/>
      <c r="I78" s="64"/>
      <c r="J78" s="64"/>
      <c r="K78" s="65" t="e">
        <f>IF(LEN(#REF!)=0,"",ROUND(#REF!,2))</f>
        <v>#REF!</v>
      </c>
      <c r="L78" s="65" t="e">
        <f>IF(LEN(#REF!)=0,"",ROUND(#REF!,2))</f>
        <v>#REF!</v>
      </c>
      <c r="M78" s="65" t="e">
        <f>IF(LEN(#REF!)=0,"",ROUND(#REF!,2))</f>
        <v>#REF!</v>
      </c>
      <c r="N78" s="65" t="e">
        <f>IF(LEN(#REF!)=0,"",ROUND(#REF!,2))</f>
        <v>#REF!</v>
      </c>
      <c r="O78" s="65" t="e">
        <f>IF(LEN(#REF!)=0,"",ROUND(#REF!,1))</f>
        <v>#REF!</v>
      </c>
      <c r="P78" s="66" t="e">
        <f>IF(LEN(#REF!)=0,"",ROUND(#REF!,1))</f>
        <v>#REF!</v>
      </c>
      <c r="Q78" s="67" t="e">
        <f>IF(LEN(#REF!)=0,"",ROUND(#REF!,1))</f>
        <v>#REF!</v>
      </c>
      <c r="R78" s="65" t="e">
        <f>IF(LEN(#REF!)=0,"",ROUND(#REF!,1))</f>
        <v>#REF!</v>
      </c>
      <c r="S78" s="68" t="e">
        <f>IF(LEN(#REF!)=0,"",ROUND(#REF!,1))</f>
        <v>#REF!</v>
      </c>
      <c r="T78" s="69">
        <v>4.5350000000000001</v>
      </c>
    </row>
    <row r="79" spans="2:20">
      <c r="B79" s="90"/>
      <c r="C79" s="52"/>
      <c r="D79" s="62" t="s">
        <v>2</v>
      </c>
      <c r="E79" s="63"/>
      <c r="F79" s="64"/>
      <c r="G79" s="64"/>
      <c r="H79" s="64"/>
      <c r="I79" s="64"/>
      <c r="J79" s="64"/>
      <c r="K79" s="65" t="e">
        <f>IF(LEN(#REF!)=0,"",ROUND(#REF!,2))</f>
        <v>#REF!</v>
      </c>
      <c r="L79" s="65" t="e">
        <f>IF(LEN(#REF!)=0,"",ROUND(#REF!,2))</f>
        <v>#REF!</v>
      </c>
      <c r="M79" s="65" t="e">
        <f>IF(LEN(#REF!)=0,"",ROUND(#REF!,2))</f>
        <v>#REF!</v>
      </c>
      <c r="N79" s="65" t="e">
        <f>IF(LEN(#REF!)=0,"",ROUND(#REF!,2))</f>
        <v>#REF!</v>
      </c>
      <c r="O79" s="65" t="e">
        <f>IF(LEN(#REF!)=0,"",ROUND(#REF!,1))</f>
        <v>#REF!</v>
      </c>
      <c r="P79" s="66" t="e">
        <f>IF(LEN(#REF!)=0,"",ROUND(#REF!,1))</f>
        <v>#REF!</v>
      </c>
      <c r="Q79" s="67" t="e">
        <f>IF(LEN(#REF!)=0,"",ROUND(#REF!,1))</f>
        <v>#REF!</v>
      </c>
      <c r="R79" s="65" t="e">
        <f>IF(LEN(#REF!)=0,"",ROUND(#REF!,1))</f>
        <v>#REF!</v>
      </c>
      <c r="S79" s="68" t="e">
        <f>IF(LEN(#REF!)=0,"",ROUND(#REF!,1))</f>
        <v>#REF!</v>
      </c>
      <c r="T79" s="69">
        <v>0</v>
      </c>
    </row>
    <row r="80" spans="2:20">
      <c r="B80" s="90"/>
      <c r="C80" s="52"/>
      <c r="D80" s="82" t="s">
        <v>3</v>
      </c>
      <c r="E80" s="83"/>
      <c r="F80" s="84"/>
      <c r="G80" s="84"/>
      <c r="H80" s="84"/>
      <c r="I80" s="84"/>
      <c r="J80" s="84"/>
      <c r="K80" s="85" t="e">
        <f>IF(LEN(#REF!)=0,"",ROUND(#REF!,2))</f>
        <v>#REF!</v>
      </c>
      <c r="L80" s="85" t="e">
        <f>IF(LEN(#REF!)=0,"",ROUND(#REF!,2))</f>
        <v>#REF!</v>
      </c>
      <c r="M80" s="85" t="e">
        <f>IF(LEN(#REF!)=0,"",ROUND(#REF!,2))</f>
        <v>#REF!</v>
      </c>
      <c r="N80" s="85" t="e">
        <f>IF(LEN(#REF!)=0,"",ROUND(#REF!,2))</f>
        <v>#REF!</v>
      </c>
      <c r="O80" s="85" t="e">
        <f>IF(LEN(#REF!)=0,"",ROUND(#REF!,1))</f>
        <v>#REF!</v>
      </c>
      <c r="P80" s="86" t="e">
        <f>IF(LEN(#REF!)=0,"",ROUND(#REF!,1))</f>
        <v>#REF!</v>
      </c>
      <c r="Q80" s="87" t="e">
        <f>IF(LEN(#REF!)=0,"",ROUND(#REF!,1))</f>
        <v>#REF!</v>
      </c>
      <c r="R80" s="85" t="e">
        <f>IF(LEN(#REF!)=0,"",ROUND(#REF!,1))</f>
        <v>#REF!</v>
      </c>
      <c r="S80" s="88" t="e">
        <f>IF(LEN(#REF!)=0,"",ROUND(#REF!,1))</f>
        <v>#REF!</v>
      </c>
      <c r="T80" s="89">
        <v>4.5350000000000001</v>
      </c>
    </row>
    <row r="81" spans="2:20" ht="19.5" thickBot="1">
      <c r="B81" s="90"/>
      <c r="C81" s="70"/>
      <c r="D81" s="71" t="s">
        <v>4</v>
      </c>
      <c r="E81" s="72"/>
      <c r="F81" s="73"/>
      <c r="G81" s="73"/>
      <c r="H81" s="73"/>
      <c r="I81" s="73"/>
      <c r="J81" s="73"/>
      <c r="K81" s="74" t="e">
        <f>IF(LEN(#REF!)=0,"",ROUND(#REF!,2))</f>
        <v>#REF!</v>
      </c>
      <c r="L81" s="74" t="e">
        <f>IF(LEN(#REF!)=0,"",ROUND(#REF!,2))</f>
        <v>#REF!</v>
      </c>
      <c r="M81" s="74" t="e">
        <f>IF(LEN(#REF!)=0,"",ROUND(#REF!,2))</f>
        <v>#REF!</v>
      </c>
      <c r="N81" s="74" t="e">
        <f>IF(LEN(#REF!)=0,"",ROUND(#REF!,2))</f>
        <v>#REF!</v>
      </c>
      <c r="O81" s="74" t="e">
        <f>IF(LEN(#REF!)=0,"",ROUND(#REF!,1))</f>
        <v>#REF!</v>
      </c>
      <c r="P81" s="75" t="e">
        <f>IF(LEN(#REF!)=0,"",ROUND(#REF!,1))</f>
        <v>#REF!</v>
      </c>
      <c r="Q81" s="76" t="e">
        <f>IF(LEN(#REF!)=0,"",ROUND(#REF!,1))</f>
        <v>#REF!</v>
      </c>
      <c r="R81" s="74" t="e">
        <f>IF(LEN(#REF!)=0,"",ROUND(#REF!,1))</f>
        <v>#REF!</v>
      </c>
      <c r="S81" s="77" t="e">
        <f>IF(LEN(#REF!)=0,"",ROUND(#REF!,1))</f>
        <v>#REF!</v>
      </c>
      <c r="T81" s="78">
        <v>0</v>
      </c>
    </row>
    <row r="82" spans="2:20">
      <c r="B82" s="90"/>
      <c r="C82" s="52" t="s">
        <v>18</v>
      </c>
      <c r="D82" s="53" t="s">
        <v>0</v>
      </c>
      <c r="E82" s="79"/>
      <c r="F82" s="80"/>
      <c r="G82" s="80"/>
      <c r="H82" s="80"/>
      <c r="I82" s="80"/>
      <c r="J82" s="80"/>
      <c r="K82" s="59" t="e">
        <f>IF(LEN(#REF!)=0,"",ROUND(#REF!,2))</f>
        <v>#REF!</v>
      </c>
      <c r="L82" s="59" t="e">
        <f>IF(LEN(#REF!)=0,"",ROUND(#REF!,2))</f>
        <v>#REF!</v>
      </c>
      <c r="M82" s="59" t="e">
        <f>IF(LEN(#REF!)=0,"",ROUND(#REF!,2))</f>
        <v>#REF!</v>
      </c>
      <c r="N82" s="59" t="e">
        <f>IF(LEN(#REF!)=0,"",ROUND(#REF!,2))</f>
        <v>#REF!</v>
      </c>
      <c r="O82" s="59" t="e">
        <f>IF(LEN(#REF!)=0,"",ROUND(#REF!,1))</f>
        <v>#REF!</v>
      </c>
      <c r="P82" s="81" t="e">
        <f>IF(LEN(#REF!)=0,"",ROUND(#REF!,1))</f>
        <v>#REF!</v>
      </c>
      <c r="Q82" s="58" t="e">
        <f>IF(LEN(#REF!)=0,"",ROUND(#REF!,1))</f>
        <v>#REF!</v>
      </c>
      <c r="R82" s="59" t="e">
        <f>IF(LEN(#REF!)=0,"",ROUND(#REF!,1))</f>
        <v>#REF!</v>
      </c>
      <c r="S82" s="60" t="e">
        <f>IF(LEN(#REF!)=0,"",ROUND(#REF!,1))</f>
        <v>#REF!</v>
      </c>
      <c r="T82" s="61">
        <v>0</v>
      </c>
    </row>
    <row r="83" spans="2:20">
      <c r="B83" s="90"/>
      <c r="C83" s="52"/>
      <c r="D83" s="62" t="s">
        <v>1</v>
      </c>
      <c r="E83" s="63"/>
      <c r="F83" s="64"/>
      <c r="G83" s="64"/>
      <c r="H83" s="64"/>
      <c r="I83" s="64"/>
      <c r="J83" s="64"/>
      <c r="K83" s="65" t="e">
        <f>IF(LEN(#REF!)=0,"",ROUND(#REF!,2))</f>
        <v>#REF!</v>
      </c>
      <c r="L83" s="65" t="e">
        <f>IF(LEN(#REF!)=0,"",ROUND(#REF!,2))</f>
        <v>#REF!</v>
      </c>
      <c r="M83" s="65" t="e">
        <f>IF(LEN(#REF!)=0,"",ROUND(#REF!,2))</f>
        <v>#REF!</v>
      </c>
      <c r="N83" s="65" t="e">
        <f>IF(LEN(#REF!)=0,"",ROUND(#REF!,2))</f>
        <v>#REF!</v>
      </c>
      <c r="O83" s="65" t="e">
        <f>IF(LEN(#REF!)=0,"",ROUND(#REF!,1))</f>
        <v>#REF!</v>
      </c>
      <c r="P83" s="66" t="e">
        <f>IF(LEN(#REF!)=0,"",ROUND(#REF!,1))</f>
        <v>#REF!</v>
      </c>
      <c r="Q83" s="67" t="e">
        <f>IF(LEN(#REF!)=0,"",ROUND(#REF!,1))</f>
        <v>#REF!</v>
      </c>
      <c r="R83" s="65" t="e">
        <f>IF(LEN(#REF!)=0,"",ROUND(#REF!,1))</f>
        <v>#REF!</v>
      </c>
      <c r="S83" s="68" t="e">
        <f>IF(LEN(#REF!)=0,"",ROUND(#REF!,1))</f>
        <v>#REF!</v>
      </c>
      <c r="T83" s="69">
        <v>11.563000000000001</v>
      </c>
    </row>
    <row r="84" spans="2:20">
      <c r="B84" s="90"/>
      <c r="C84" s="52"/>
      <c r="D84" s="62" t="s">
        <v>2</v>
      </c>
      <c r="E84" s="63"/>
      <c r="F84" s="64"/>
      <c r="G84" s="64"/>
      <c r="H84" s="64"/>
      <c r="I84" s="64"/>
      <c r="J84" s="64"/>
      <c r="K84" s="65" t="e">
        <f>IF(LEN(#REF!)=0,"",ROUND(#REF!,2))</f>
        <v>#REF!</v>
      </c>
      <c r="L84" s="65" t="e">
        <f>IF(LEN(#REF!)=0,"",ROUND(#REF!,2))</f>
        <v>#REF!</v>
      </c>
      <c r="M84" s="65" t="e">
        <f>IF(LEN(#REF!)=0,"",ROUND(#REF!,2))</f>
        <v>#REF!</v>
      </c>
      <c r="N84" s="65" t="e">
        <f>IF(LEN(#REF!)=0,"",ROUND(#REF!,2))</f>
        <v>#REF!</v>
      </c>
      <c r="O84" s="65" t="e">
        <f>IF(LEN(#REF!)=0,"",ROUND(#REF!,1))</f>
        <v>#REF!</v>
      </c>
      <c r="P84" s="66" t="e">
        <f>IF(LEN(#REF!)=0,"",ROUND(#REF!,1))</f>
        <v>#REF!</v>
      </c>
      <c r="Q84" s="67" t="e">
        <f>IF(LEN(#REF!)=0,"",ROUND(#REF!,1))</f>
        <v>#REF!</v>
      </c>
      <c r="R84" s="65" t="e">
        <f>IF(LEN(#REF!)=0,"",ROUND(#REF!,1))</f>
        <v>#REF!</v>
      </c>
      <c r="S84" s="68" t="e">
        <f>IF(LEN(#REF!)=0,"",ROUND(#REF!,1))</f>
        <v>#REF!</v>
      </c>
      <c r="T84" s="69">
        <v>0</v>
      </c>
    </row>
    <row r="85" spans="2:20">
      <c r="B85" s="90"/>
      <c r="C85" s="52"/>
      <c r="D85" s="82" t="s">
        <v>3</v>
      </c>
      <c r="E85" s="83"/>
      <c r="F85" s="84"/>
      <c r="G85" s="84"/>
      <c r="H85" s="84"/>
      <c r="I85" s="84"/>
      <c r="J85" s="84"/>
      <c r="K85" s="85" t="e">
        <f>IF(LEN(#REF!)=0,"",ROUND(#REF!,2))</f>
        <v>#REF!</v>
      </c>
      <c r="L85" s="85" t="e">
        <f>IF(LEN(#REF!)=0,"",ROUND(#REF!,2))</f>
        <v>#REF!</v>
      </c>
      <c r="M85" s="85" t="e">
        <f>IF(LEN(#REF!)=0,"",ROUND(#REF!,2))</f>
        <v>#REF!</v>
      </c>
      <c r="N85" s="85" t="e">
        <f>IF(LEN(#REF!)=0,"",ROUND(#REF!,2))</f>
        <v>#REF!</v>
      </c>
      <c r="O85" s="85" t="e">
        <f>IF(LEN(#REF!)=0,"",ROUND(#REF!,1))</f>
        <v>#REF!</v>
      </c>
      <c r="P85" s="86" t="e">
        <f>IF(LEN(#REF!)=0,"",ROUND(#REF!,1))</f>
        <v>#REF!</v>
      </c>
      <c r="Q85" s="87" t="e">
        <f>IF(LEN(#REF!)=0,"",ROUND(#REF!,1))</f>
        <v>#REF!</v>
      </c>
      <c r="R85" s="85" t="e">
        <f>IF(LEN(#REF!)=0,"",ROUND(#REF!,1))</f>
        <v>#REF!</v>
      </c>
      <c r="S85" s="88" t="e">
        <f>IF(LEN(#REF!)=0,"",ROUND(#REF!,1))</f>
        <v>#REF!</v>
      </c>
      <c r="T85" s="89">
        <v>11.563000000000001</v>
      </c>
    </row>
    <row r="86" spans="2:20" ht="19.5" thickBot="1">
      <c r="B86" s="90"/>
      <c r="C86" s="70"/>
      <c r="D86" s="71" t="s">
        <v>4</v>
      </c>
      <c r="E86" s="72"/>
      <c r="F86" s="73"/>
      <c r="G86" s="73"/>
      <c r="H86" s="73"/>
      <c r="I86" s="73"/>
      <c r="J86" s="73"/>
      <c r="K86" s="74" t="e">
        <f>IF(LEN(#REF!)=0,"",ROUND(#REF!,2))</f>
        <v>#REF!</v>
      </c>
      <c r="L86" s="74" t="e">
        <f>IF(LEN(#REF!)=0,"",ROUND(#REF!,2))</f>
        <v>#REF!</v>
      </c>
      <c r="M86" s="74" t="e">
        <f>IF(LEN(#REF!)=0,"",ROUND(#REF!,2))</f>
        <v>#REF!</v>
      </c>
      <c r="N86" s="74" t="e">
        <f>IF(LEN(#REF!)=0,"",ROUND(#REF!,2))</f>
        <v>#REF!</v>
      </c>
      <c r="O86" s="74" t="e">
        <f>IF(LEN(#REF!)=0,"",ROUND(#REF!,1))</f>
        <v>#REF!</v>
      </c>
      <c r="P86" s="75" t="e">
        <f>IF(LEN(#REF!)=0,"",ROUND(#REF!,1))</f>
        <v>#REF!</v>
      </c>
      <c r="Q86" s="76" t="e">
        <f>IF(LEN(#REF!)=0,"",ROUND(#REF!,1))</f>
        <v>#REF!</v>
      </c>
      <c r="R86" s="74" t="e">
        <f>IF(LEN(#REF!)=0,"",ROUND(#REF!,1))</f>
        <v>#REF!</v>
      </c>
      <c r="S86" s="77" t="e">
        <f>IF(LEN(#REF!)=0,"",ROUND(#REF!,1))</f>
        <v>#REF!</v>
      </c>
      <c r="T86" s="78">
        <v>0</v>
      </c>
    </row>
    <row r="87" spans="2:20">
      <c r="B87" s="90"/>
      <c r="C87" s="52" t="s">
        <v>19</v>
      </c>
      <c r="D87" s="53" t="s">
        <v>0</v>
      </c>
      <c r="E87" s="79"/>
      <c r="F87" s="80"/>
      <c r="G87" s="80"/>
      <c r="H87" s="80"/>
      <c r="I87" s="80"/>
      <c r="J87" s="80"/>
      <c r="K87" s="59" t="e">
        <f>IF(LEN(#REF!)=0,"",ROUND(#REF!,2))</f>
        <v>#REF!</v>
      </c>
      <c r="L87" s="59" t="e">
        <f>IF(LEN(#REF!)=0,"",ROUND(#REF!,2))</f>
        <v>#REF!</v>
      </c>
      <c r="M87" s="59" t="e">
        <f>IF(LEN(#REF!)=0,"",ROUND(#REF!,2))</f>
        <v>#REF!</v>
      </c>
      <c r="N87" s="59" t="e">
        <f>IF(LEN(#REF!)=0,"",ROUND(#REF!,2))</f>
        <v>#REF!</v>
      </c>
      <c r="O87" s="59" t="e">
        <f>IF(LEN(#REF!)=0,"",ROUND(#REF!,1))</f>
        <v>#REF!</v>
      </c>
      <c r="P87" s="81" t="e">
        <f>IF(LEN(#REF!)=0,"",ROUND(#REF!,1))</f>
        <v>#REF!</v>
      </c>
      <c r="Q87" s="58" t="e">
        <f>IF(LEN(#REF!)=0,"",ROUND(#REF!,1))</f>
        <v>#REF!</v>
      </c>
      <c r="R87" s="59" t="e">
        <f>IF(LEN(#REF!)=0,"",ROUND(#REF!,1))</f>
        <v>#REF!</v>
      </c>
      <c r="S87" s="60" t="e">
        <f>IF(LEN(#REF!)=0,"",ROUND(#REF!,1))</f>
        <v>#REF!</v>
      </c>
      <c r="T87" s="61">
        <v>0</v>
      </c>
    </row>
    <row r="88" spans="2:20">
      <c r="B88" s="90"/>
      <c r="C88" s="52"/>
      <c r="D88" s="62" t="s">
        <v>1</v>
      </c>
      <c r="E88" s="63"/>
      <c r="F88" s="64"/>
      <c r="G88" s="64"/>
      <c r="H88" s="64"/>
      <c r="I88" s="64"/>
      <c r="J88" s="64"/>
      <c r="K88" s="65" t="e">
        <f>IF(LEN(#REF!)=0,"",ROUND(#REF!,2))</f>
        <v>#REF!</v>
      </c>
      <c r="L88" s="65" t="e">
        <f>IF(LEN(#REF!)=0,"",ROUND(#REF!,2))</f>
        <v>#REF!</v>
      </c>
      <c r="M88" s="65" t="e">
        <f>IF(LEN(#REF!)=0,"",ROUND(#REF!,2))</f>
        <v>#REF!</v>
      </c>
      <c r="N88" s="65" t="e">
        <f>IF(LEN(#REF!)=0,"",ROUND(#REF!,2))</f>
        <v>#REF!</v>
      </c>
      <c r="O88" s="65" t="e">
        <f>IF(LEN(#REF!)=0,"",ROUND(#REF!,1))</f>
        <v>#REF!</v>
      </c>
      <c r="P88" s="66" t="e">
        <f>IF(LEN(#REF!)=0,"",ROUND(#REF!,1))</f>
        <v>#REF!</v>
      </c>
      <c r="Q88" s="67" t="e">
        <f>IF(LEN(#REF!)=0,"",ROUND(#REF!,1))</f>
        <v>#REF!</v>
      </c>
      <c r="R88" s="65" t="e">
        <f>IF(LEN(#REF!)=0,"",ROUND(#REF!,1))</f>
        <v>#REF!</v>
      </c>
      <c r="S88" s="68" t="e">
        <f>IF(LEN(#REF!)=0,"",ROUND(#REF!,1))</f>
        <v>#REF!</v>
      </c>
      <c r="T88" s="69">
        <v>0.08</v>
      </c>
    </row>
    <row r="89" spans="2:20">
      <c r="B89" s="117"/>
      <c r="C89" s="52"/>
      <c r="D89" s="62" t="s">
        <v>2</v>
      </c>
      <c r="E89" s="63"/>
      <c r="F89" s="64"/>
      <c r="G89" s="64"/>
      <c r="H89" s="64"/>
      <c r="I89" s="64"/>
      <c r="J89" s="64"/>
      <c r="K89" s="65" t="e">
        <f>IF(LEN(#REF!)=0,"",ROUND(#REF!,2))</f>
        <v>#REF!</v>
      </c>
      <c r="L89" s="65" t="e">
        <f>IF(LEN(#REF!)=0,"",ROUND(#REF!,2))</f>
        <v>#REF!</v>
      </c>
      <c r="M89" s="65" t="e">
        <f>IF(LEN(#REF!)=0,"",ROUND(#REF!,2))</f>
        <v>#REF!</v>
      </c>
      <c r="N89" s="65" t="e">
        <f>IF(LEN(#REF!)=0,"",ROUND(#REF!,2))</f>
        <v>#REF!</v>
      </c>
      <c r="O89" s="65" t="e">
        <f>IF(LEN(#REF!)=0,"",ROUND(#REF!,1))</f>
        <v>#REF!</v>
      </c>
      <c r="P89" s="66" t="e">
        <f>IF(LEN(#REF!)=0,"",ROUND(#REF!,1))</f>
        <v>#REF!</v>
      </c>
      <c r="Q89" s="67" t="e">
        <f>IF(LEN(#REF!)=0,"",ROUND(#REF!,1))</f>
        <v>#REF!</v>
      </c>
      <c r="R89" s="65" t="e">
        <f>IF(LEN(#REF!)=0,"",ROUND(#REF!,1))</f>
        <v>#REF!</v>
      </c>
      <c r="S89" s="68" t="e">
        <f>IF(LEN(#REF!)=0,"",ROUND(#REF!,1))</f>
        <v>#REF!</v>
      </c>
      <c r="T89" s="69">
        <v>0</v>
      </c>
    </row>
    <row r="90" spans="2:20">
      <c r="B90" s="117"/>
      <c r="D90" s="82" t="s">
        <v>3</v>
      </c>
      <c r="E90" s="83"/>
      <c r="F90" s="84"/>
      <c r="G90" s="84"/>
      <c r="H90" s="84"/>
      <c r="I90" s="84"/>
      <c r="J90" s="84"/>
      <c r="K90" s="85" t="e">
        <f>IF(LEN(#REF!)=0,"",ROUND(#REF!,2))</f>
        <v>#REF!</v>
      </c>
      <c r="L90" s="85" t="e">
        <f>IF(LEN(#REF!)=0,"",ROUND(#REF!,2))</f>
        <v>#REF!</v>
      </c>
      <c r="M90" s="85" t="e">
        <f>IF(LEN(#REF!)=0,"",ROUND(#REF!,2))</f>
        <v>#REF!</v>
      </c>
      <c r="N90" s="85" t="e">
        <f>IF(LEN(#REF!)=0,"",ROUND(#REF!,2))</f>
        <v>#REF!</v>
      </c>
      <c r="O90" s="85" t="e">
        <f>IF(LEN(#REF!)=0,"",ROUND(#REF!,1))</f>
        <v>#REF!</v>
      </c>
      <c r="P90" s="86" t="e">
        <f>IF(LEN(#REF!)=0,"",ROUND(#REF!,1))</f>
        <v>#REF!</v>
      </c>
      <c r="Q90" s="87" t="e">
        <f>IF(LEN(#REF!)=0,"",ROUND(#REF!,1))</f>
        <v>#REF!</v>
      </c>
      <c r="R90" s="85" t="e">
        <f>IF(LEN(#REF!)=0,"",ROUND(#REF!,1))</f>
        <v>#REF!</v>
      </c>
      <c r="S90" s="88" t="e">
        <f>IF(LEN(#REF!)=0,"",ROUND(#REF!,1))</f>
        <v>#REF!</v>
      </c>
      <c r="T90" s="89">
        <v>0.08</v>
      </c>
    </row>
    <row r="91" spans="2:20" ht="19.5" thickBot="1">
      <c r="B91" s="117"/>
      <c r="C91" s="118"/>
      <c r="D91" s="71" t="s">
        <v>4</v>
      </c>
      <c r="E91" s="72"/>
      <c r="F91" s="73"/>
      <c r="G91" s="73"/>
      <c r="H91" s="73"/>
      <c r="I91" s="73"/>
      <c r="J91" s="73"/>
      <c r="K91" s="74" t="e">
        <f>IF(LEN(#REF!)=0,"",ROUND(#REF!,2))</f>
        <v>#REF!</v>
      </c>
      <c r="L91" s="74" t="e">
        <f>IF(LEN(#REF!)=0,"",ROUND(#REF!,2))</f>
        <v>#REF!</v>
      </c>
      <c r="M91" s="74" t="e">
        <f>IF(LEN(#REF!)=0,"",ROUND(#REF!,2))</f>
        <v>#REF!</v>
      </c>
      <c r="N91" s="74" t="e">
        <f>IF(LEN(#REF!)=0,"",ROUND(#REF!,2))</f>
        <v>#REF!</v>
      </c>
      <c r="O91" s="74" t="e">
        <f>IF(LEN(#REF!)=0,"",ROUND(#REF!,1))</f>
        <v>#REF!</v>
      </c>
      <c r="P91" s="75" t="e">
        <f>IF(LEN(#REF!)=0,"",ROUND(#REF!,1))</f>
        <v>#REF!</v>
      </c>
      <c r="Q91" s="76" t="e">
        <f>IF(LEN(#REF!)=0,"",ROUND(#REF!,1))</f>
        <v>#REF!</v>
      </c>
      <c r="R91" s="74" t="e">
        <f>IF(LEN(#REF!)=0,"",ROUND(#REF!,1))</f>
        <v>#REF!</v>
      </c>
      <c r="S91" s="77" t="e">
        <f>IF(LEN(#REF!)=0,"",ROUND(#REF!,1))</f>
        <v>#REF!</v>
      </c>
      <c r="T91" s="78">
        <v>0</v>
      </c>
    </row>
    <row r="92" spans="2:20">
      <c r="B92" s="117"/>
      <c r="C92" s="52" t="s">
        <v>20</v>
      </c>
      <c r="D92" s="53" t="s">
        <v>0</v>
      </c>
      <c r="E92" s="79"/>
      <c r="F92" s="80"/>
      <c r="G92" s="80"/>
      <c r="H92" s="80"/>
      <c r="I92" s="80"/>
      <c r="J92" s="80"/>
      <c r="K92" s="59" t="e">
        <f>IF(LEN(#REF!)=0,"",ROUND(#REF!,2))</f>
        <v>#REF!</v>
      </c>
      <c r="L92" s="59" t="e">
        <f>IF(LEN(#REF!)=0,"",ROUND(#REF!,2))</f>
        <v>#REF!</v>
      </c>
      <c r="M92" s="59" t="e">
        <f>IF(LEN(#REF!)=0,"",ROUND(#REF!,2))</f>
        <v>#REF!</v>
      </c>
      <c r="N92" s="59" t="e">
        <f>IF(LEN(#REF!)=0,"",ROUND(#REF!,2))</f>
        <v>#REF!</v>
      </c>
      <c r="O92" s="59" t="e">
        <f>IF(LEN(#REF!)=0,"",ROUND(#REF!,1))</f>
        <v>#REF!</v>
      </c>
      <c r="P92" s="81" t="e">
        <f>IF(LEN(#REF!)=0,"",ROUND(#REF!,1))</f>
        <v>#REF!</v>
      </c>
      <c r="Q92" s="58" t="e">
        <f>IF(LEN(#REF!)=0,"",ROUND(#REF!,1))</f>
        <v>#REF!</v>
      </c>
      <c r="R92" s="59" t="e">
        <f>IF(LEN(#REF!)=0,"",ROUND(#REF!,1))</f>
        <v>#REF!</v>
      </c>
      <c r="S92" s="60" t="e">
        <f>IF(LEN(#REF!)=0,"",ROUND(#REF!,1))</f>
        <v>#REF!</v>
      </c>
      <c r="T92" s="61">
        <v>0</v>
      </c>
    </row>
    <row r="93" spans="2:20">
      <c r="B93" s="117"/>
      <c r="C93" s="52"/>
      <c r="D93" s="62" t="s">
        <v>1</v>
      </c>
      <c r="E93" s="63"/>
      <c r="F93" s="64"/>
      <c r="G93" s="64"/>
      <c r="H93" s="64"/>
      <c r="I93" s="64"/>
      <c r="J93" s="64"/>
      <c r="K93" s="65" t="e">
        <f>IF(LEN(#REF!)=0,"",ROUND(#REF!,2))</f>
        <v>#REF!</v>
      </c>
      <c r="L93" s="65" t="e">
        <f>IF(LEN(#REF!)=0,"",ROUND(#REF!,2))</f>
        <v>#REF!</v>
      </c>
      <c r="M93" s="65" t="e">
        <f>IF(LEN(#REF!)=0,"",ROUND(#REF!,2))</f>
        <v>#REF!</v>
      </c>
      <c r="N93" s="65" t="e">
        <f>IF(LEN(#REF!)=0,"",ROUND(#REF!,2))</f>
        <v>#REF!</v>
      </c>
      <c r="O93" s="65" t="e">
        <f>IF(LEN(#REF!)=0,"",ROUND(#REF!,1))</f>
        <v>#REF!</v>
      </c>
      <c r="P93" s="66" t="e">
        <f>IF(LEN(#REF!)=0,"",ROUND(#REF!,1))</f>
        <v>#REF!</v>
      </c>
      <c r="Q93" s="67" t="e">
        <f>IF(LEN(#REF!)=0,"",ROUND(#REF!,1))</f>
        <v>#REF!</v>
      </c>
      <c r="R93" s="65" t="e">
        <f>IF(LEN(#REF!)=0,"",ROUND(#REF!,1))</f>
        <v>#REF!</v>
      </c>
      <c r="S93" s="68" t="e">
        <f>IF(LEN(#REF!)=0,"",ROUND(#REF!,1))</f>
        <v>#REF!</v>
      </c>
      <c r="T93" s="69">
        <v>0</v>
      </c>
    </row>
    <row r="94" spans="2:20">
      <c r="B94" s="117"/>
      <c r="C94" s="52"/>
      <c r="D94" s="62" t="s">
        <v>2</v>
      </c>
      <c r="E94" s="63"/>
      <c r="F94" s="64"/>
      <c r="G94" s="64"/>
      <c r="H94" s="64"/>
      <c r="I94" s="64"/>
      <c r="J94" s="64"/>
      <c r="K94" s="65" t="e">
        <f>IF(LEN(#REF!)=0,"",ROUND(#REF!,2))</f>
        <v>#REF!</v>
      </c>
      <c r="L94" s="65" t="e">
        <f>IF(LEN(#REF!)=0,"",ROUND(#REF!,2))</f>
        <v>#REF!</v>
      </c>
      <c r="M94" s="65" t="e">
        <f>IF(LEN(#REF!)=0,"",ROUND(#REF!,2))</f>
        <v>#REF!</v>
      </c>
      <c r="N94" s="65" t="e">
        <f>IF(LEN(#REF!)=0,"",ROUND(#REF!,2))</f>
        <v>#REF!</v>
      </c>
      <c r="O94" s="65" t="e">
        <f>IF(LEN(#REF!)=0,"",ROUND(#REF!,1))</f>
        <v>#REF!</v>
      </c>
      <c r="P94" s="66" t="e">
        <f>IF(LEN(#REF!)=0,"",ROUND(#REF!,1))</f>
        <v>#REF!</v>
      </c>
      <c r="Q94" s="67" t="e">
        <f>IF(LEN(#REF!)=0,"",ROUND(#REF!,1))</f>
        <v>#REF!</v>
      </c>
      <c r="R94" s="65" t="e">
        <f>IF(LEN(#REF!)=0,"",ROUND(#REF!,1))</f>
        <v>#REF!</v>
      </c>
      <c r="S94" s="68" t="e">
        <f>IF(LEN(#REF!)=0,"",ROUND(#REF!,1))</f>
        <v>#REF!</v>
      </c>
      <c r="T94" s="69">
        <v>0</v>
      </c>
    </row>
    <row r="95" spans="2:20">
      <c r="B95" s="117"/>
      <c r="C95" s="52"/>
      <c r="D95" s="82" t="s">
        <v>3</v>
      </c>
      <c r="E95" s="83"/>
      <c r="F95" s="84"/>
      <c r="G95" s="84"/>
      <c r="H95" s="84"/>
      <c r="I95" s="84"/>
      <c r="J95" s="84"/>
      <c r="K95" s="85" t="e">
        <f>IF(LEN(#REF!)=0,"",ROUND(#REF!,2))</f>
        <v>#REF!</v>
      </c>
      <c r="L95" s="85" t="e">
        <f>IF(LEN(#REF!)=0,"",ROUND(#REF!,2))</f>
        <v>#REF!</v>
      </c>
      <c r="M95" s="85" t="e">
        <f>IF(LEN(#REF!)=0,"",ROUND(#REF!,2))</f>
        <v>#REF!</v>
      </c>
      <c r="N95" s="85" t="e">
        <f>IF(LEN(#REF!)=0,"",ROUND(#REF!,2))</f>
        <v>#REF!</v>
      </c>
      <c r="O95" s="85" t="e">
        <f>IF(LEN(#REF!)=0,"",ROUND(#REF!,1))</f>
        <v>#REF!</v>
      </c>
      <c r="P95" s="86" t="e">
        <f>IF(LEN(#REF!)=0,"",ROUND(#REF!,1))</f>
        <v>#REF!</v>
      </c>
      <c r="Q95" s="87" t="e">
        <f>IF(LEN(#REF!)=0,"",ROUND(#REF!,1))</f>
        <v>#REF!</v>
      </c>
      <c r="R95" s="85" t="e">
        <f>IF(LEN(#REF!)=0,"",ROUND(#REF!,1))</f>
        <v>#REF!</v>
      </c>
      <c r="S95" s="88" t="e">
        <f>IF(LEN(#REF!)=0,"",ROUND(#REF!,1))</f>
        <v>#REF!</v>
      </c>
      <c r="T95" s="89">
        <v>0</v>
      </c>
    </row>
    <row r="96" spans="2:20" ht="19.5" thickBot="1">
      <c r="B96" s="117"/>
      <c r="C96" s="70"/>
      <c r="D96" s="71" t="s">
        <v>4</v>
      </c>
      <c r="E96" s="72"/>
      <c r="F96" s="73"/>
      <c r="G96" s="73"/>
      <c r="H96" s="73"/>
      <c r="I96" s="73"/>
      <c r="J96" s="73"/>
      <c r="K96" s="74" t="e">
        <f>IF(LEN(#REF!)=0,"",ROUND(#REF!,2))</f>
        <v>#REF!</v>
      </c>
      <c r="L96" s="74" t="e">
        <f>IF(LEN(#REF!)=0,"",ROUND(#REF!,2))</f>
        <v>#REF!</v>
      </c>
      <c r="M96" s="74" t="e">
        <f>IF(LEN(#REF!)=0,"",ROUND(#REF!,2))</f>
        <v>#REF!</v>
      </c>
      <c r="N96" s="74" t="e">
        <f>IF(LEN(#REF!)=0,"",ROUND(#REF!,2))</f>
        <v>#REF!</v>
      </c>
      <c r="O96" s="74" t="e">
        <f>IF(LEN(#REF!)=0,"",ROUND(#REF!,1))</f>
        <v>#REF!</v>
      </c>
      <c r="P96" s="75" t="e">
        <f>IF(LEN(#REF!)=0,"",ROUND(#REF!,1))</f>
        <v>#REF!</v>
      </c>
      <c r="Q96" s="76" t="e">
        <f>IF(LEN(#REF!)=0,"",ROUND(#REF!,1))</f>
        <v>#REF!</v>
      </c>
      <c r="R96" s="74" t="e">
        <f>IF(LEN(#REF!)=0,"",ROUND(#REF!,1))</f>
        <v>#REF!</v>
      </c>
      <c r="S96" s="77" t="e">
        <f>IF(LEN(#REF!)=0,"",ROUND(#REF!,1))</f>
        <v>#REF!</v>
      </c>
      <c r="T96" s="78">
        <v>0</v>
      </c>
    </row>
    <row r="97" spans="2:20">
      <c r="B97" s="117"/>
      <c r="C97" s="52" t="s">
        <v>21</v>
      </c>
      <c r="D97" s="53" t="s">
        <v>0</v>
      </c>
      <c r="E97" s="79"/>
      <c r="F97" s="80"/>
      <c r="G97" s="80"/>
      <c r="H97" s="80"/>
      <c r="I97" s="80"/>
      <c r="J97" s="80"/>
      <c r="K97" s="59" t="e">
        <f>IF(LEN(#REF!)=0,"",ROUND(#REF!,2))</f>
        <v>#REF!</v>
      </c>
      <c r="L97" s="59" t="e">
        <f>IF(LEN(#REF!)=0,"",ROUND(#REF!,2))</f>
        <v>#REF!</v>
      </c>
      <c r="M97" s="59" t="e">
        <f>IF(LEN(#REF!)=0,"",ROUND(#REF!,2))</f>
        <v>#REF!</v>
      </c>
      <c r="N97" s="59" t="e">
        <f>IF(LEN(#REF!)=0,"",ROUND(#REF!,2))</f>
        <v>#REF!</v>
      </c>
      <c r="O97" s="59" t="e">
        <f>IF(LEN(#REF!)=0,"",ROUND(#REF!,1))</f>
        <v>#REF!</v>
      </c>
      <c r="P97" s="81" t="e">
        <f>IF(LEN(#REF!)=0,"",ROUND(#REF!,1))</f>
        <v>#REF!</v>
      </c>
      <c r="Q97" s="58" t="e">
        <f>IF(LEN(#REF!)=0,"",ROUND(#REF!,1))</f>
        <v>#REF!</v>
      </c>
      <c r="R97" s="59" t="e">
        <f>IF(LEN(#REF!)=0,"",ROUND(#REF!,1))</f>
        <v>#REF!</v>
      </c>
      <c r="S97" s="60" t="e">
        <f>IF(LEN(#REF!)=0,"",ROUND(#REF!,1))</f>
        <v>#REF!</v>
      </c>
      <c r="T97" s="61">
        <v>0</v>
      </c>
    </row>
    <row r="98" spans="2:20">
      <c r="B98" s="117"/>
      <c r="C98" s="52"/>
      <c r="D98" s="62" t="s">
        <v>1</v>
      </c>
      <c r="E98" s="63"/>
      <c r="F98" s="64"/>
      <c r="G98" s="64"/>
      <c r="H98" s="64"/>
      <c r="I98" s="64"/>
      <c r="J98" s="64"/>
      <c r="K98" s="65" t="e">
        <f>IF(LEN(#REF!)=0,"",ROUND(#REF!,2))</f>
        <v>#REF!</v>
      </c>
      <c r="L98" s="65" t="e">
        <f>IF(LEN(#REF!)=0,"",ROUND(#REF!,2))</f>
        <v>#REF!</v>
      </c>
      <c r="M98" s="65" t="e">
        <f>IF(LEN(#REF!)=0,"",ROUND(#REF!,2))</f>
        <v>#REF!</v>
      </c>
      <c r="N98" s="65" t="e">
        <f>IF(LEN(#REF!)=0,"",ROUND(#REF!,2))</f>
        <v>#REF!</v>
      </c>
      <c r="O98" s="65" t="e">
        <f>IF(LEN(#REF!)=0,"",ROUND(#REF!,1))</f>
        <v>#REF!</v>
      </c>
      <c r="P98" s="66" t="e">
        <f>IF(LEN(#REF!)=0,"",ROUND(#REF!,1))</f>
        <v>#REF!</v>
      </c>
      <c r="Q98" s="67" t="e">
        <f>IF(LEN(#REF!)=0,"",ROUND(#REF!,1))</f>
        <v>#REF!</v>
      </c>
      <c r="R98" s="65" t="e">
        <f>IF(LEN(#REF!)=0,"",ROUND(#REF!,1))</f>
        <v>#REF!</v>
      </c>
      <c r="S98" s="68" t="e">
        <f>IF(LEN(#REF!)=0,"",ROUND(#REF!,1))</f>
        <v>#REF!</v>
      </c>
      <c r="T98" s="69">
        <v>0</v>
      </c>
    </row>
    <row r="99" spans="2:20">
      <c r="B99" s="117"/>
      <c r="C99" s="52"/>
      <c r="D99" s="62" t="s">
        <v>2</v>
      </c>
      <c r="E99" s="63"/>
      <c r="F99" s="64"/>
      <c r="G99" s="64"/>
      <c r="H99" s="64"/>
      <c r="I99" s="64"/>
      <c r="J99" s="64"/>
      <c r="K99" s="65" t="e">
        <f>IF(LEN(#REF!)=0,"",ROUND(#REF!,2))</f>
        <v>#REF!</v>
      </c>
      <c r="L99" s="65" t="e">
        <f>IF(LEN(#REF!)=0,"",ROUND(#REF!,2))</f>
        <v>#REF!</v>
      </c>
      <c r="M99" s="65" t="e">
        <f>IF(LEN(#REF!)=0,"",ROUND(#REF!,2))</f>
        <v>#REF!</v>
      </c>
      <c r="N99" s="65" t="e">
        <f>IF(LEN(#REF!)=0,"",ROUND(#REF!,2))</f>
        <v>#REF!</v>
      </c>
      <c r="O99" s="65" t="e">
        <f>IF(LEN(#REF!)=0,"",ROUND(#REF!,1))</f>
        <v>#REF!</v>
      </c>
      <c r="P99" s="66" t="e">
        <f>IF(LEN(#REF!)=0,"",ROUND(#REF!,1))</f>
        <v>#REF!</v>
      </c>
      <c r="Q99" s="67" t="e">
        <f>IF(LEN(#REF!)=0,"",ROUND(#REF!,1))</f>
        <v>#REF!</v>
      </c>
      <c r="R99" s="65" t="e">
        <f>IF(LEN(#REF!)=0,"",ROUND(#REF!,1))</f>
        <v>#REF!</v>
      </c>
      <c r="S99" s="68" t="e">
        <f>IF(LEN(#REF!)=0,"",ROUND(#REF!,1))</f>
        <v>#REF!</v>
      </c>
      <c r="T99" s="69">
        <v>0</v>
      </c>
    </row>
    <row r="100" spans="2:20">
      <c r="B100" s="117"/>
      <c r="C100" s="52"/>
      <c r="D100" s="82" t="s">
        <v>3</v>
      </c>
      <c r="E100" s="83"/>
      <c r="F100" s="84"/>
      <c r="G100" s="84"/>
      <c r="H100" s="84"/>
      <c r="I100" s="84"/>
      <c r="J100" s="84"/>
      <c r="K100" s="85" t="e">
        <f>IF(LEN(#REF!)=0,"",ROUND(#REF!,2))</f>
        <v>#REF!</v>
      </c>
      <c r="L100" s="85" t="e">
        <f>IF(LEN(#REF!)=0,"",ROUND(#REF!,2))</f>
        <v>#REF!</v>
      </c>
      <c r="M100" s="85" t="e">
        <f>IF(LEN(#REF!)=0,"",ROUND(#REF!,2))</f>
        <v>#REF!</v>
      </c>
      <c r="N100" s="85" t="e">
        <f>IF(LEN(#REF!)=0,"",ROUND(#REF!,2))</f>
        <v>#REF!</v>
      </c>
      <c r="O100" s="85" t="e">
        <f>IF(LEN(#REF!)=0,"",ROUND(#REF!,1))</f>
        <v>#REF!</v>
      </c>
      <c r="P100" s="86" t="e">
        <f>IF(LEN(#REF!)=0,"",ROUND(#REF!,1))</f>
        <v>#REF!</v>
      </c>
      <c r="Q100" s="87" t="e">
        <f>IF(LEN(#REF!)=0,"",ROUND(#REF!,1))</f>
        <v>#REF!</v>
      </c>
      <c r="R100" s="85" t="e">
        <f>IF(LEN(#REF!)=0,"",ROUND(#REF!,1))</f>
        <v>#REF!</v>
      </c>
      <c r="S100" s="88" t="e">
        <f>IF(LEN(#REF!)=0,"",ROUND(#REF!,1))</f>
        <v>#REF!</v>
      </c>
      <c r="T100" s="89">
        <v>0</v>
      </c>
    </row>
    <row r="101" spans="2:20" ht="19.5" thickBot="1">
      <c r="B101" s="117"/>
      <c r="C101" s="70"/>
      <c r="D101" s="71" t="s">
        <v>4</v>
      </c>
      <c r="E101" s="72"/>
      <c r="F101" s="73"/>
      <c r="G101" s="73"/>
      <c r="H101" s="73"/>
      <c r="I101" s="73"/>
      <c r="J101" s="73"/>
      <c r="K101" s="74" t="e">
        <f>IF(LEN(#REF!)=0,"",ROUND(#REF!,2))</f>
        <v>#REF!</v>
      </c>
      <c r="L101" s="74" t="e">
        <f>IF(LEN(#REF!)=0,"",ROUND(#REF!,2))</f>
        <v>#REF!</v>
      </c>
      <c r="M101" s="74" t="e">
        <f>IF(LEN(#REF!)=0,"",ROUND(#REF!,2))</f>
        <v>#REF!</v>
      </c>
      <c r="N101" s="74" t="e">
        <f>IF(LEN(#REF!)=0,"",ROUND(#REF!,2))</f>
        <v>#REF!</v>
      </c>
      <c r="O101" s="74" t="e">
        <f>IF(LEN(#REF!)=0,"",ROUND(#REF!,1))</f>
        <v>#REF!</v>
      </c>
      <c r="P101" s="75" t="e">
        <f>IF(LEN(#REF!)=0,"",ROUND(#REF!,1))</f>
        <v>#REF!</v>
      </c>
      <c r="Q101" s="76" t="e">
        <f>IF(LEN(#REF!)=0,"",ROUND(#REF!,1))</f>
        <v>#REF!</v>
      </c>
      <c r="R101" s="74" t="e">
        <f>IF(LEN(#REF!)=0,"",ROUND(#REF!,1))</f>
        <v>#REF!</v>
      </c>
      <c r="S101" s="77" t="e">
        <f>IF(LEN(#REF!)=0,"",ROUND(#REF!,1))</f>
        <v>#REF!</v>
      </c>
      <c r="T101" s="78">
        <v>0</v>
      </c>
    </row>
    <row r="102" spans="2:20">
      <c r="B102" s="117"/>
      <c r="C102" s="52" t="s">
        <v>22</v>
      </c>
      <c r="D102" s="53" t="s">
        <v>0</v>
      </c>
      <c r="E102" s="79"/>
      <c r="F102" s="80"/>
      <c r="G102" s="80"/>
      <c r="H102" s="80"/>
      <c r="I102" s="80"/>
      <c r="J102" s="80"/>
      <c r="K102" s="59" t="e">
        <f>IF(LEN(#REF!)=0,"",ROUND(#REF!,2))</f>
        <v>#REF!</v>
      </c>
      <c r="L102" s="59" t="e">
        <f>IF(LEN(#REF!)=0,"",ROUND(#REF!,2))</f>
        <v>#REF!</v>
      </c>
      <c r="M102" s="59" t="e">
        <f>IF(LEN(#REF!)=0,"",ROUND(#REF!,2))</f>
        <v>#REF!</v>
      </c>
      <c r="N102" s="59" t="e">
        <f>IF(LEN(#REF!)=0,"",ROUND(#REF!,2))</f>
        <v>#REF!</v>
      </c>
      <c r="O102" s="59" t="e">
        <f>IF(LEN(#REF!)=0,"",ROUND(#REF!,1))</f>
        <v>#REF!</v>
      </c>
      <c r="P102" s="81" t="e">
        <f>IF(LEN(#REF!)=0,"",ROUND(#REF!,1))</f>
        <v>#REF!</v>
      </c>
      <c r="Q102" s="58" t="e">
        <f>IF(LEN(#REF!)=0,"",ROUND(#REF!,1))</f>
        <v>#REF!</v>
      </c>
      <c r="R102" s="59" t="e">
        <f>IF(LEN(#REF!)=0,"",ROUND(#REF!,1))</f>
        <v>#REF!</v>
      </c>
      <c r="S102" s="60" t="e">
        <f>IF(LEN(#REF!)=0,"",ROUND(#REF!,1))</f>
        <v>#REF!</v>
      </c>
      <c r="T102" s="61">
        <v>0</v>
      </c>
    </row>
    <row r="103" spans="2:20">
      <c r="B103" s="117"/>
      <c r="C103" s="52"/>
      <c r="D103" s="62" t="s">
        <v>1</v>
      </c>
      <c r="E103" s="63"/>
      <c r="F103" s="64"/>
      <c r="G103" s="64"/>
      <c r="H103" s="64"/>
      <c r="I103" s="64"/>
      <c r="J103" s="64"/>
      <c r="K103" s="65" t="e">
        <f>IF(LEN(#REF!)=0,"",ROUND(#REF!,2))</f>
        <v>#REF!</v>
      </c>
      <c r="L103" s="65" t="e">
        <f>IF(LEN(#REF!)=0,"",ROUND(#REF!,2))</f>
        <v>#REF!</v>
      </c>
      <c r="M103" s="65" t="e">
        <f>IF(LEN(#REF!)=0,"",ROUND(#REF!,2))</f>
        <v>#REF!</v>
      </c>
      <c r="N103" s="65" t="e">
        <f>IF(LEN(#REF!)=0,"",ROUND(#REF!,2))</f>
        <v>#REF!</v>
      </c>
      <c r="O103" s="65" t="e">
        <f>IF(LEN(#REF!)=0,"",ROUND(#REF!,1))</f>
        <v>#REF!</v>
      </c>
      <c r="P103" s="66" t="e">
        <f>IF(LEN(#REF!)=0,"",ROUND(#REF!,1))</f>
        <v>#REF!</v>
      </c>
      <c r="Q103" s="67" t="e">
        <f>IF(LEN(#REF!)=0,"",ROUND(#REF!,1))</f>
        <v>#REF!</v>
      </c>
      <c r="R103" s="65" t="e">
        <f>IF(LEN(#REF!)=0,"",ROUND(#REF!,1))</f>
        <v>#REF!</v>
      </c>
      <c r="S103" s="68" t="e">
        <f>IF(LEN(#REF!)=0,"",ROUND(#REF!,1))</f>
        <v>#REF!</v>
      </c>
      <c r="T103" s="69">
        <v>3.3460000000000001</v>
      </c>
    </row>
    <row r="104" spans="2:20">
      <c r="B104" s="117"/>
      <c r="C104" s="52"/>
      <c r="D104" s="62" t="s">
        <v>2</v>
      </c>
      <c r="E104" s="63"/>
      <c r="F104" s="64"/>
      <c r="G104" s="64"/>
      <c r="H104" s="64"/>
      <c r="I104" s="64"/>
      <c r="J104" s="64"/>
      <c r="K104" s="65" t="e">
        <f>IF(LEN(#REF!)=0,"",ROUND(#REF!,2))</f>
        <v>#REF!</v>
      </c>
      <c r="L104" s="65" t="e">
        <f>IF(LEN(#REF!)=0,"",ROUND(#REF!,2))</f>
        <v>#REF!</v>
      </c>
      <c r="M104" s="65" t="e">
        <f>IF(LEN(#REF!)=0,"",ROUND(#REF!,2))</f>
        <v>#REF!</v>
      </c>
      <c r="N104" s="65" t="e">
        <f>IF(LEN(#REF!)=0,"",ROUND(#REF!,2))</f>
        <v>#REF!</v>
      </c>
      <c r="O104" s="65" t="e">
        <f>IF(LEN(#REF!)=0,"",ROUND(#REF!,1))</f>
        <v>#REF!</v>
      </c>
      <c r="P104" s="66" t="e">
        <f>IF(LEN(#REF!)=0,"",ROUND(#REF!,1))</f>
        <v>#REF!</v>
      </c>
      <c r="Q104" s="67" t="e">
        <f>IF(LEN(#REF!)=0,"",ROUND(#REF!,1))</f>
        <v>#REF!</v>
      </c>
      <c r="R104" s="65" t="e">
        <f>IF(LEN(#REF!)=0,"",ROUND(#REF!,1))</f>
        <v>#REF!</v>
      </c>
      <c r="S104" s="68" t="e">
        <f>IF(LEN(#REF!)=0,"",ROUND(#REF!,1))</f>
        <v>#REF!</v>
      </c>
      <c r="T104" s="69">
        <v>0</v>
      </c>
    </row>
    <row r="105" spans="2:20">
      <c r="B105" s="117"/>
      <c r="C105" s="52"/>
      <c r="D105" s="82" t="s">
        <v>3</v>
      </c>
      <c r="E105" s="83"/>
      <c r="F105" s="84"/>
      <c r="G105" s="84"/>
      <c r="H105" s="84"/>
      <c r="I105" s="84"/>
      <c r="J105" s="84"/>
      <c r="K105" s="85" t="e">
        <f>IF(LEN(#REF!)=0,"",ROUND(#REF!,2))</f>
        <v>#REF!</v>
      </c>
      <c r="L105" s="85" t="e">
        <f>IF(LEN(#REF!)=0,"",ROUND(#REF!,2))</f>
        <v>#REF!</v>
      </c>
      <c r="M105" s="85" t="e">
        <f>IF(LEN(#REF!)=0,"",ROUND(#REF!,2))</f>
        <v>#REF!</v>
      </c>
      <c r="N105" s="85" t="e">
        <f>IF(LEN(#REF!)=0,"",ROUND(#REF!,2))</f>
        <v>#REF!</v>
      </c>
      <c r="O105" s="85" t="e">
        <f>IF(LEN(#REF!)=0,"",ROUND(#REF!,1))</f>
        <v>#REF!</v>
      </c>
      <c r="P105" s="86" t="e">
        <f>IF(LEN(#REF!)=0,"",ROUND(#REF!,1))</f>
        <v>#REF!</v>
      </c>
      <c r="Q105" s="87" t="e">
        <f>IF(LEN(#REF!)=0,"",ROUND(#REF!,1))</f>
        <v>#REF!</v>
      </c>
      <c r="R105" s="85" t="e">
        <f>IF(LEN(#REF!)=0,"",ROUND(#REF!,1))</f>
        <v>#REF!</v>
      </c>
      <c r="S105" s="88" t="e">
        <f>IF(LEN(#REF!)=0,"",ROUND(#REF!,1))</f>
        <v>#REF!</v>
      </c>
      <c r="T105" s="89">
        <v>3.3460000000000001</v>
      </c>
    </row>
    <row r="106" spans="2:20" ht="19.5" thickBot="1">
      <c r="B106" s="117"/>
      <c r="C106" s="70"/>
      <c r="D106" s="71" t="s">
        <v>4</v>
      </c>
      <c r="E106" s="72"/>
      <c r="F106" s="73"/>
      <c r="G106" s="73"/>
      <c r="H106" s="73"/>
      <c r="I106" s="73"/>
      <c r="J106" s="73"/>
      <c r="K106" s="74" t="e">
        <f>IF(LEN(#REF!)=0,"",ROUND(#REF!,2))</f>
        <v>#REF!</v>
      </c>
      <c r="L106" s="74" t="e">
        <f>IF(LEN(#REF!)=0,"",ROUND(#REF!,2))</f>
        <v>#REF!</v>
      </c>
      <c r="M106" s="74" t="e">
        <f>IF(LEN(#REF!)=0,"",ROUND(#REF!,2))</f>
        <v>#REF!</v>
      </c>
      <c r="N106" s="74" t="e">
        <f>IF(LEN(#REF!)=0,"",ROUND(#REF!,2))</f>
        <v>#REF!</v>
      </c>
      <c r="O106" s="74" t="e">
        <f>IF(LEN(#REF!)=0,"",ROUND(#REF!,1))</f>
        <v>#REF!</v>
      </c>
      <c r="P106" s="75" t="e">
        <f>IF(LEN(#REF!)=0,"",ROUND(#REF!,1))</f>
        <v>#REF!</v>
      </c>
      <c r="Q106" s="76" t="e">
        <f>IF(LEN(#REF!)=0,"",ROUND(#REF!,1))</f>
        <v>#REF!</v>
      </c>
      <c r="R106" s="74" t="e">
        <f>IF(LEN(#REF!)=0,"",ROUND(#REF!,1))</f>
        <v>#REF!</v>
      </c>
      <c r="S106" s="77" t="e">
        <f>IF(LEN(#REF!)=0,"",ROUND(#REF!,1))</f>
        <v>#REF!</v>
      </c>
      <c r="T106" s="78">
        <v>0</v>
      </c>
    </row>
    <row r="107" spans="2:20">
      <c r="B107" s="117"/>
      <c r="C107" s="52" t="s">
        <v>23</v>
      </c>
      <c r="D107" s="53" t="s">
        <v>0</v>
      </c>
      <c r="E107" s="79"/>
      <c r="F107" s="80"/>
      <c r="G107" s="80"/>
      <c r="H107" s="80"/>
      <c r="I107" s="80"/>
      <c r="J107" s="80"/>
      <c r="K107" s="59" t="e">
        <f>IF(LEN(#REF!)=0,"",ROUND(#REF!,2))</f>
        <v>#REF!</v>
      </c>
      <c r="L107" s="59" t="e">
        <f>IF(LEN(#REF!)=0,"",ROUND(#REF!,2))</f>
        <v>#REF!</v>
      </c>
      <c r="M107" s="59" t="e">
        <f>IF(LEN(#REF!)=0,"",ROUND(#REF!,2))</f>
        <v>#REF!</v>
      </c>
      <c r="N107" s="59" t="e">
        <f>IF(LEN(#REF!)=0,"",ROUND(#REF!,2))</f>
        <v>#REF!</v>
      </c>
      <c r="O107" s="59" t="e">
        <f>IF(LEN(#REF!)=0,"",ROUND(#REF!,1))</f>
        <v>#REF!</v>
      </c>
      <c r="P107" s="81" t="e">
        <f>IF(LEN(#REF!)=0,"",ROUND(#REF!,1))</f>
        <v>#REF!</v>
      </c>
      <c r="Q107" s="58" t="e">
        <f>IF(LEN(#REF!)=0,"",ROUND(#REF!,1))</f>
        <v>#REF!</v>
      </c>
      <c r="R107" s="59" t="e">
        <f>IF(LEN(#REF!)=0,"",ROUND(#REF!,1))</f>
        <v>#REF!</v>
      </c>
      <c r="S107" s="60" t="e">
        <f>IF(LEN(#REF!)=0,"",ROUND(#REF!,1))</f>
        <v>#REF!</v>
      </c>
      <c r="T107" s="61">
        <v>0</v>
      </c>
    </row>
    <row r="108" spans="2:20">
      <c r="B108" s="117"/>
      <c r="C108" s="52"/>
      <c r="D108" s="62" t="s">
        <v>1</v>
      </c>
      <c r="E108" s="63"/>
      <c r="F108" s="64"/>
      <c r="G108" s="64"/>
      <c r="H108" s="64"/>
      <c r="I108" s="64"/>
      <c r="J108" s="64"/>
      <c r="K108" s="65" t="e">
        <f>IF(LEN(#REF!)=0,"",ROUND(#REF!,2))</f>
        <v>#REF!</v>
      </c>
      <c r="L108" s="65" t="e">
        <f>IF(LEN(#REF!)=0,"",ROUND(#REF!,2))</f>
        <v>#REF!</v>
      </c>
      <c r="M108" s="65" t="e">
        <f>IF(LEN(#REF!)=0,"",ROUND(#REF!,2))</f>
        <v>#REF!</v>
      </c>
      <c r="N108" s="65" t="e">
        <f>IF(LEN(#REF!)=0,"",ROUND(#REF!,2))</f>
        <v>#REF!</v>
      </c>
      <c r="O108" s="65" t="e">
        <f>IF(LEN(#REF!)=0,"",ROUND(#REF!,1))</f>
        <v>#REF!</v>
      </c>
      <c r="P108" s="66" t="e">
        <f>IF(LEN(#REF!)=0,"",ROUND(#REF!,1))</f>
        <v>#REF!</v>
      </c>
      <c r="Q108" s="67" t="e">
        <f>IF(LEN(#REF!)=0,"",ROUND(#REF!,1))</f>
        <v>#REF!</v>
      </c>
      <c r="R108" s="65" t="e">
        <f>IF(LEN(#REF!)=0,"",ROUND(#REF!,1))</f>
        <v>#REF!</v>
      </c>
      <c r="S108" s="68" t="e">
        <f>IF(LEN(#REF!)=0,"",ROUND(#REF!,1))</f>
        <v>#REF!</v>
      </c>
      <c r="T108" s="69">
        <v>0</v>
      </c>
    </row>
    <row r="109" spans="2:20">
      <c r="B109" s="117"/>
      <c r="C109" s="52"/>
      <c r="D109" s="62" t="s">
        <v>2</v>
      </c>
      <c r="E109" s="63"/>
      <c r="F109" s="64"/>
      <c r="G109" s="64"/>
      <c r="H109" s="64"/>
      <c r="I109" s="64"/>
      <c r="J109" s="64"/>
      <c r="K109" s="65" t="e">
        <f>IF(LEN(#REF!)=0,"",ROUND(#REF!,2))</f>
        <v>#REF!</v>
      </c>
      <c r="L109" s="65" t="e">
        <f>IF(LEN(#REF!)=0,"",ROUND(#REF!,2))</f>
        <v>#REF!</v>
      </c>
      <c r="M109" s="65" t="e">
        <f>IF(LEN(#REF!)=0,"",ROUND(#REF!,2))</f>
        <v>#REF!</v>
      </c>
      <c r="N109" s="65" t="e">
        <f>IF(LEN(#REF!)=0,"",ROUND(#REF!,2))</f>
        <v>#REF!</v>
      </c>
      <c r="O109" s="65" t="e">
        <f>IF(LEN(#REF!)=0,"",ROUND(#REF!,1))</f>
        <v>#REF!</v>
      </c>
      <c r="P109" s="66" t="e">
        <f>IF(LEN(#REF!)=0,"",ROUND(#REF!,1))</f>
        <v>#REF!</v>
      </c>
      <c r="Q109" s="67" t="e">
        <f>IF(LEN(#REF!)=0,"",ROUND(#REF!,1))</f>
        <v>#REF!</v>
      </c>
      <c r="R109" s="65" t="e">
        <f>IF(LEN(#REF!)=0,"",ROUND(#REF!,1))</f>
        <v>#REF!</v>
      </c>
      <c r="S109" s="68" t="e">
        <f>IF(LEN(#REF!)=0,"",ROUND(#REF!,1))</f>
        <v>#REF!</v>
      </c>
      <c r="T109" s="69">
        <v>0</v>
      </c>
    </row>
    <row r="110" spans="2:20">
      <c r="B110" s="117"/>
      <c r="C110" s="52"/>
      <c r="D110" s="82" t="s">
        <v>3</v>
      </c>
      <c r="E110" s="83"/>
      <c r="F110" s="84"/>
      <c r="G110" s="84"/>
      <c r="H110" s="84"/>
      <c r="I110" s="84"/>
      <c r="J110" s="84"/>
      <c r="K110" s="85" t="e">
        <f>IF(LEN(#REF!)=0,"",ROUND(#REF!,2))</f>
        <v>#REF!</v>
      </c>
      <c r="L110" s="85" t="e">
        <f>IF(LEN(#REF!)=0,"",ROUND(#REF!,2))</f>
        <v>#REF!</v>
      </c>
      <c r="M110" s="85" t="e">
        <f>IF(LEN(#REF!)=0,"",ROUND(#REF!,2))</f>
        <v>#REF!</v>
      </c>
      <c r="N110" s="85" t="e">
        <f>IF(LEN(#REF!)=0,"",ROUND(#REF!,2))</f>
        <v>#REF!</v>
      </c>
      <c r="O110" s="85" t="e">
        <f>IF(LEN(#REF!)=0,"",ROUND(#REF!,1))</f>
        <v>#REF!</v>
      </c>
      <c r="P110" s="86" t="e">
        <f>IF(LEN(#REF!)=0,"",ROUND(#REF!,1))</f>
        <v>#REF!</v>
      </c>
      <c r="Q110" s="87" t="e">
        <f>IF(LEN(#REF!)=0,"",ROUND(#REF!,1))</f>
        <v>#REF!</v>
      </c>
      <c r="R110" s="85" t="e">
        <f>IF(LEN(#REF!)=0,"",ROUND(#REF!,1))</f>
        <v>#REF!</v>
      </c>
      <c r="S110" s="88" t="e">
        <f>IF(LEN(#REF!)=0,"",ROUND(#REF!,1))</f>
        <v>#REF!</v>
      </c>
      <c r="T110" s="89">
        <v>0</v>
      </c>
    </row>
    <row r="111" spans="2:20" ht="19.5" thickBot="1">
      <c r="B111" s="117"/>
      <c r="C111" s="70"/>
      <c r="D111" s="71" t="s">
        <v>4</v>
      </c>
      <c r="E111" s="72"/>
      <c r="F111" s="73"/>
      <c r="G111" s="73"/>
      <c r="H111" s="73"/>
      <c r="I111" s="73"/>
      <c r="J111" s="73"/>
      <c r="K111" s="74" t="e">
        <f>IF(LEN(#REF!)=0,"",ROUND(#REF!,2))</f>
        <v>#REF!</v>
      </c>
      <c r="L111" s="74" t="e">
        <f>IF(LEN(#REF!)=0,"",ROUND(#REF!,2))</f>
        <v>#REF!</v>
      </c>
      <c r="M111" s="74" t="e">
        <f>IF(LEN(#REF!)=0,"",ROUND(#REF!,2))</f>
        <v>#REF!</v>
      </c>
      <c r="N111" s="74" t="e">
        <f>IF(LEN(#REF!)=0,"",ROUND(#REF!,2))</f>
        <v>#REF!</v>
      </c>
      <c r="O111" s="74" t="e">
        <f>IF(LEN(#REF!)=0,"",ROUND(#REF!,1))</f>
        <v>#REF!</v>
      </c>
      <c r="P111" s="75" t="e">
        <f>IF(LEN(#REF!)=0,"",ROUND(#REF!,1))</f>
        <v>#REF!</v>
      </c>
      <c r="Q111" s="76" t="e">
        <f>IF(LEN(#REF!)=0,"",ROUND(#REF!,1))</f>
        <v>#REF!</v>
      </c>
      <c r="R111" s="74" t="e">
        <f>IF(LEN(#REF!)=0,"",ROUND(#REF!,1))</f>
        <v>#REF!</v>
      </c>
      <c r="S111" s="77" t="e">
        <f>IF(LEN(#REF!)=0,"",ROUND(#REF!,1))</f>
        <v>#REF!</v>
      </c>
      <c r="T111" s="78">
        <v>0</v>
      </c>
    </row>
    <row r="112" spans="2:20">
      <c r="B112" s="117"/>
      <c r="C112" s="52" t="s">
        <v>24</v>
      </c>
      <c r="D112" s="53" t="s">
        <v>0</v>
      </c>
      <c r="E112" s="79"/>
      <c r="F112" s="80"/>
      <c r="G112" s="80"/>
      <c r="H112" s="80"/>
      <c r="I112" s="80"/>
      <c r="J112" s="80"/>
      <c r="K112" s="59" t="e">
        <f>IF(LEN(#REF!)=0,"",ROUND(#REF!,2))</f>
        <v>#REF!</v>
      </c>
      <c r="L112" s="59" t="e">
        <f>IF(LEN(#REF!)=0,"",ROUND(#REF!,2))</f>
        <v>#REF!</v>
      </c>
      <c r="M112" s="59" t="e">
        <f>IF(LEN(#REF!)=0,"",ROUND(#REF!,2))</f>
        <v>#REF!</v>
      </c>
      <c r="N112" s="59" t="e">
        <f>IF(LEN(#REF!)=0,"",ROUND(#REF!,2))</f>
        <v>#REF!</v>
      </c>
      <c r="O112" s="59" t="e">
        <f>IF(LEN(#REF!)=0,"",ROUND(#REF!,1))</f>
        <v>#REF!</v>
      </c>
      <c r="P112" s="81" t="e">
        <f>IF(LEN(#REF!)=0,"",ROUND(#REF!,1))</f>
        <v>#REF!</v>
      </c>
      <c r="Q112" s="58" t="e">
        <f>IF(LEN(#REF!)=0,"",ROUND(#REF!,1))</f>
        <v>#REF!</v>
      </c>
      <c r="R112" s="59" t="e">
        <f>IF(LEN(#REF!)=0,"",ROUND(#REF!,1))</f>
        <v>#REF!</v>
      </c>
      <c r="S112" s="60" t="e">
        <f>IF(LEN(#REF!)=0,"",ROUND(#REF!,1))</f>
        <v>#REF!</v>
      </c>
      <c r="T112" s="61">
        <v>0</v>
      </c>
    </row>
    <row r="113" spans="2:20">
      <c r="B113" s="117"/>
      <c r="C113" s="52"/>
      <c r="D113" s="62" t="s">
        <v>1</v>
      </c>
      <c r="E113" s="63"/>
      <c r="F113" s="64"/>
      <c r="G113" s="64"/>
      <c r="H113" s="64"/>
      <c r="I113" s="64"/>
      <c r="J113" s="64"/>
      <c r="K113" s="65" t="e">
        <f>IF(LEN(#REF!)=0,"",ROUND(#REF!,2))</f>
        <v>#REF!</v>
      </c>
      <c r="L113" s="65" t="e">
        <f>IF(LEN(#REF!)=0,"",ROUND(#REF!,2))</f>
        <v>#REF!</v>
      </c>
      <c r="M113" s="65" t="e">
        <f>IF(LEN(#REF!)=0,"",ROUND(#REF!,2))</f>
        <v>#REF!</v>
      </c>
      <c r="N113" s="65" t="e">
        <f>IF(LEN(#REF!)=0,"",ROUND(#REF!,2))</f>
        <v>#REF!</v>
      </c>
      <c r="O113" s="65" t="e">
        <f>IF(LEN(#REF!)=0,"",ROUND(#REF!,1))</f>
        <v>#REF!</v>
      </c>
      <c r="P113" s="66" t="e">
        <f>IF(LEN(#REF!)=0,"",ROUND(#REF!,1))</f>
        <v>#REF!</v>
      </c>
      <c r="Q113" s="67" t="e">
        <f>IF(LEN(#REF!)=0,"",ROUND(#REF!,1))</f>
        <v>#REF!</v>
      </c>
      <c r="R113" s="65" t="e">
        <f>IF(LEN(#REF!)=0,"",ROUND(#REF!,1))</f>
        <v>#REF!</v>
      </c>
      <c r="S113" s="68" t="e">
        <f>IF(LEN(#REF!)=0,"",ROUND(#REF!,1))</f>
        <v>#REF!</v>
      </c>
      <c r="T113" s="69">
        <v>0</v>
      </c>
    </row>
    <row r="114" spans="2:20">
      <c r="B114" s="117"/>
      <c r="C114" s="52"/>
      <c r="D114" s="62" t="s">
        <v>2</v>
      </c>
      <c r="E114" s="63"/>
      <c r="F114" s="64"/>
      <c r="G114" s="64"/>
      <c r="H114" s="64"/>
      <c r="I114" s="64"/>
      <c r="J114" s="64"/>
      <c r="K114" s="65" t="e">
        <f>IF(LEN(#REF!)=0,"",ROUND(#REF!,2))</f>
        <v>#REF!</v>
      </c>
      <c r="L114" s="65" t="e">
        <f>IF(LEN(#REF!)=0,"",ROUND(#REF!,2))</f>
        <v>#REF!</v>
      </c>
      <c r="M114" s="65" t="e">
        <f>IF(LEN(#REF!)=0,"",ROUND(#REF!,2))</f>
        <v>#REF!</v>
      </c>
      <c r="N114" s="65" t="e">
        <f>IF(LEN(#REF!)=0,"",ROUND(#REF!,2))</f>
        <v>#REF!</v>
      </c>
      <c r="O114" s="65" t="e">
        <f>IF(LEN(#REF!)=0,"",ROUND(#REF!,1))</f>
        <v>#REF!</v>
      </c>
      <c r="P114" s="66" t="e">
        <f>IF(LEN(#REF!)=0,"",ROUND(#REF!,1))</f>
        <v>#REF!</v>
      </c>
      <c r="Q114" s="67" t="e">
        <f>IF(LEN(#REF!)=0,"",ROUND(#REF!,1))</f>
        <v>#REF!</v>
      </c>
      <c r="R114" s="65" t="e">
        <f>IF(LEN(#REF!)=0,"",ROUND(#REF!,1))</f>
        <v>#REF!</v>
      </c>
      <c r="S114" s="68" t="e">
        <f>IF(LEN(#REF!)=0,"",ROUND(#REF!,1))</f>
        <v>#REF!</v>
      </c>
      <c r="T114" s="69">
        <v>0</v>
      </c>
    </row>
    <row r="115" spans="2:20">
      <c r="B115" s="117"/>
      <c r="C115" s="52"/>
      <c r="D115" s="82" t="s">
        <v>3</v>
      </c>
      <c r="E115" s="83"/>
      <c r="F115" s="84"/>
      <c r="G115" s="84"/>
      <c r="H115" s="84"/>
      <c r="I115" s="84"/>
      <c r="J115" s="84"/>
      <c r="K115" s="85" t="e">
        <f>IF(LEN(#REF!)=0,"",ROUND(#REF!,2))</f>
        <v>#REF!</v>
      </c>
      <c r="L115" s="85" t="e">
        <f>IF(LEN(#REF!)=0,"",ROUND(#REF!,2))</f>
        <v>#REF!</v>
      </c>
      <c r="M115" s="85" t="e">
        <f>IF(LEN(#REF!)=0,"",ROUND(#REF!,2))</f>
        <v>#REF!</v>
      </c>
      <c r="N115" s="85" t="e">
        <f>IF(LEN(#REF!)=0,"",ROUND(#REF!,2))</f>
        <v>#REF!</v>
      </c>
      <c r="O115" s="85" t="e">
        <f>IF(LEN(#REF!)=0,"",ROUND(#REF!,1))</f>
        <v>#REF!</v>
      </c>
      <c r="P115" s="86" t="e">
        <f>IF(LEN(#REF!)=0,"",ROUND(#REF!,1))</f>
        <v>#REF!</v>
      </c>
      <c r="Q115" s="87" t="e">
        <f>IF(LEN(#REF!)=0,"",ROUND(#REF!,1))</f>
        <v>#REF!</v>
      </c>
      <c r="R115" s="85" t="e">
        <f>IF(LEN(#REF!)=0,"",ROUND(#REF!,1))</f>
        <v>#REF!</v>
      </c>
      <c r="S115" s="88" t="e">
        <f>IF(LEN(#REF!)=0,"",ROUND(#REF!,1))</f>
        <v>#REF!</v>
      </c>
      <c r="T115" s="89">
        <v>0</v>
      </c>
    </row>
    <row r="116" spans="2:20" ht="19.5" thickBot="1">
      <c r="B116" s="117"/>
      <c r="C116" s="70"/>
      <c r="D116" s="71" t="s">
        <v>4</v>
      </c>
      <c r="E116" s="72"/>
      <c r="F116" s="73"/>
      <c r="G116" s="73"/>
      <c r="H116" s="73"/>
      <c r="I116" s="73"/>
      <c r="J116" s="73"/>
      <c r="K116" s="74" t="e">
        <f>IF(LEN(#REF!)=0,"",ROUND(#REF!,2))</f>
        <v>#REF!</v>
      </c>
      <c r="L116" s="74" t="e">
        <f>IF(LEN(#REF!)=0,"",ROUND(#REF!,2))</f>
        <v>#REF!</v>
      </c>
      <c r="M116" s="74" t="e">
        <f>IF(LEN(#REF!)=0,"",ROUND(#REF!,2))</f>
        <v>#REF!</v>
      </c>
      <c r="N116" s="74" t="e">
        <f>IF(LEN(#REF!)=0,"",ROUND(#REF!,2))</f>
        <v>#REF!</v>
      </c>
      <c r="O116" s="74" t="e">
        <f>IF(LEN(#REF!)=0,"",ROUND(#REF!,1))</f>
        <v>#REF!</v>
      </c>
      <c r="P116" s="75" t="e">
        <f>IF(LEN(#REF!)=0,"",ROUND(#REF!,1))</f>
        <v>#REF!</v>
      </c>
      <c r="Q116" s="76" t="e">
        <f>IF(LEN(#REF!)=0,"",ROUND(#REF!,1))</f>
        <v>#REF!</v>
      </c>
      <c r="R116" s="74" t="e">
        <f>IF(LEN(#REF!)=0,"",ROUND(#REF!,1))</f>
        <v>#REF!</v>
      </c>
      <c r="S116" s="77" t="e">
        <f>IF(LEN(#REF!)=0,"",ROUND(#REF!,1))</f>
        <v>#REF!</v>
      </c>
      <c r="T116" s="78">
        <v>0</v>
      </c>
    </row>
    <row r="117" spans="2:20">
      <c r="B117" s="117"/>
      <c r="C117" s="52" t="s">
        <v>25</v>
      </c>
      <c r="D117" s="53" t="s">
        <v>0</v>
      </c>
      <c r="E117" s="79"/>
      <c r="F117" s="80"/>
      <c r="G117" s="80"/>
      <c r="H117" s="80"/>
      <c r="I117" s="80"/>
      <c r="J117" s="80"/>
      <c r="K117" s="59" t="e">
        <f>IF(LEN(#REF!)=0,"",ROUND(#REF!,2))</f>
        <v>#REF!</v>
      </c>
      <c r="L117" s="59" t="e">
        <f>IF(LEN(#REF!)=0,"",ROUND(#REF!,2))</f>
        <v>#REF!</v>
      </c>
      <c r="M117" s="59" t="e">
        <f>IF(LEN(#REF!)=0,"",ROUND(#REF!,2))</f>
        <v>#REF!</v>
      </c>
      <c r="N117" s="59" t="e">
        <f>IF(LEN(#REF!)=0,"",ROUND(#REF!,2))</f>
        <v>#REF!</v>
      </c>
      <c r="O117" s="59" t="e">
        <f>IF(LEN(#REF!)=0,"",ROUND(#REF!,1))</f>
        <v>#REF!</v>
      </c>
      <c r="P117" s="81" t="e">
        <f>IF(LEN(#REF!)=0,"",ROUND(#REF!,1))</f>
        <v>#REF!</v>
      </c>
      <c r="Q117" s="58" t="e">
        <f>IF(LEN(#REF!)=0,"",ROUND(#REF!,1))</f>
        <v>#REF!</v>
      </c>
      <c r="R117" s="59" t="e">
        <f>IF(LEN(#REF!)=0,"",ROUND(#REF!,1))</f>
        <v>#REF!</v>
      </c>
      <c r="S117" s="60" t="e">
        <f>IF(LEN(#REF!)=0,"",ROUND(#REF!,1))</f>
        <v>#REF!</v>
      </c>
      <c r="T117" s="61">
        <v>0</v>
      </c>
    </row>
    <row r="118" spans="2:20">
      <c r="B118" s="117"/>
      <c r="C118" s="52"/>
      <c r="D118" s="62" t="s">
        <v>1</v>
      </c>
      <c r="E118" s="63"/>
      <c r="F118" s="64"/>
      <c r="G118" s="64"/>
      <c r="H118" s="64"/>
      <c r="I118" s="64"/>
      <c r="J118" s="64"/>
      <c r="K118" s="65" t="e">
        <f>IF(LEN(#REF!)=0,"",ROUND(#REF!,2))</f>
        <v>#REF!</v>
      </c>
      <c r="L118" s="65" t="e">
        <f>IF(LEN(#REF!)=0,"",ROUND(#REF!,2))</f>
        <v>#REF!</v>
      </c>
      <c r="M118" s="65" t="e">
        <f>IF(LEN(#REF!)=0,"",ROUND(#REF!,2))</f>
        <v>#REF!</v>
      </c>
      <c r="N118" s="65" t="e">
        <f>IF(LEN(#REF!)=0,"",ROUND(#REF!,2))</f>
        <v>#REF!</v>
      </c>
      <c r="O118" s="65" t="e">
        <f>IF(LEN(#REF!)=0,"",ROUND(#REF!,1))</f>
        <v>#REF!</v>
      </c>
      <c r="P118" s="66" t="e">
        <f>IF(LEN(#REF!)=0,"",ROUND(#REF!,1))</f>
        <v>#REF!</v>
      </c>
      <c r="Q118" s="67" t="e">
        <f>IF(LEN(#REF!)=0,"",ROUND(#REF!,1))</f>
        <v>#REF!</v>
      </c>
      <c r="R118" s="65" t="e">
        <f>IF(LEN(#REF!)=0,"",ROUND(#REF!,1))</f>
        <v>#REF!</v>
      </c>
      <c r="S118" s="68" t="e">
        <f>IF(LEN(#REF!)=0,"",ROUND(#REF!,1))</f>
        <v>#REF!</v>
      </c>
      <c r="T118" s="69">
        <v>0.20200000000000001</v>
      </c>
    </row>
    <row r="119" spans="2:20">
      <c r="B119" s="117"/>
      <c r="C119" s="52"/>
      <c r="D119" s="62" t="s">
        <v>2</v>
      </c>
      <c r="E119" s="63"/>
      <c r="F119" s="64"/>
      <c r="G119" s="64"/>
      <c r="H119" s="64"/>
      <c r="I119" s="64"/>
      <c r="J119" s="64"/>
      <c r="K119" s="65" t="e">
        <f>IF(LEN(#REF!)=0,"",ROUND(#REF!,2))</f>
        <v>#REF!</v>
      </c>
      <c r="L119" s="65" t="e">
        <f>IF(LEN(#REF!)=0,"",ROUND(#REF!,2))</f>
        <v>#REF!</v>
      </c>
      <c r="M119" s="65" t="e">
        <f>IF(LEN(#REF!)=0,"",ROUND(#REF!,2))</f>
        <v>#REF!</v>
      </c>
      <c r="N119" s="65" t="e">
        <f>IF(LEN(#REF!)=0,"",ROUND(#REF!,2))</f>
        <v>#REF!</v>
      </c>
      <c r="O119" s="65" t="e">
        <f>IF(LEN(#REF!)=0,"",ROUND(#REF!,1))</f>
        <v>#REF!</v>
      </c>
      <c r="P119" s="66" t="e">
        <f>IF(LEN(#REF!)=0,"",ROUND(#REF!,1))</f>
        <v>#REF!</v>
      </c>
      <c r="Q119" s="67" t="e">
        <f>IF(LEN(#REF!)=0,"",ROUND(#REF!,1))</f>
        <v>#REF!</v>
      </c>
      <c r="R119" s="65" t="e">
        <f>IF(LEN(#REF!)=0,"",ROUND(#REF!,1))</f>
        <v>#REF!</v>
      </c>
      <c r="S119" s="68" t="e">
        <f>IF(LEN(#REF!)=0,"",ROUND(#REF!,1))</f>
        <v>#REF!</v>
      </c>
      <c r="T119" s="69">
        <v>0</v>
      </c>
    </row>
    <row r="120" spans="2:20">
      <c r="B120" s="117"/>
      <c r="C120" s="52"/>
      <c r="D120" s="82" t="s">
        <v>3</v>
      </c>
      <c r="E120" s="83"/>
      <c r="F120" s="84"/>
      <c r="G120" s="84"/>
      <c r="H120" s="84"/>
      <c r="I120" s="84"/>
      <c r="J120" s="84"/>
      <c r="K120" s="85" t="e">
        <f>IF(LEN(#REF!)=0,"",ROUND(#REF!,2))</f>
        <v>#REF!</v>
      </c>
      <c r="L120" s="85" t="e">
        <f>IF(LEN(#REF!)=0,"",ROUND(#REF!,2))</f>
        <v>#REF!</v>
      </c>
      <c r="M120" s="85" t="e">
        <f>IF(LEN(#REF!)=0,"",ROUND(#REF!,2))</f>
        <v>#REF!</v>
      </c>
      <c r="N120" s="85" t="e">
        <f>IF(LEN(#REF!)=0,"",ROUND(#REF!,2))</f>
        <v>#REF!</v>
      </c>
      <c r="O120" s="85" t="e">
        <f>IF(LEN(#REF!)=0,"",ROUND(#REF!,1))</f>
        <v>#REF!</v>
      </c>
      <c r="P120" s="86" t="e">
        <f>IF(LEN(#REF!)=0,"",ROUND(#REF!,1))</f>
        <v>#REF!</v>
      </c>
      <c r="Q120" s="87" t="e">
        <f>IF(LEN(#REF!)=0,"",ROUND(#REF!,1))</f>
        <v>#REF!</v>
      </c>
      <c r="R120" s="85" t="e">
        <f>IF(LEN(#REF!)=0,"",ROUND(#REF!,1))</f>
        <v>#REF!</v>
      </c>
      <c r="S120" s="88" t="e">
        <f>IF(LEN(#REF!)=0,"",ROUND(#REF!,1))</f>
        <v>#REF!</v>
      </c>
      <c r="T120" s="89">
        <v>0.20200000000000001</v>
      </c>
    </row>
    <row r="121" spans="2:20" ht="19.5" thickBot="1">
      <c r="B121" s="117"/>
      <c r="C121" s="70"/>
      <c r="D121" s="71" t="s">
        <v>4</v>
      </c>
      <c r="E121" s="72"/>
      <c r="F121" s="73"/>
      <c r="G121" s="73"/>
      <c r="H121" s="73"/>
      <c r="I121" s="73"/>
      <c r="J121" s="73"/>
      <c r="K121" s="74" t="e">
        <f>IF(LEN(#REF!)=0,"",ROUND(#REF!,2))</f>
        <v>#REF!</v>
      </c>
      <c r="L121" s="74" t="e">
        <f>IF(LEN(#REF!)=0,"",ROUND(#REF!,2))</f>
        <v>#REF!</v>
      </c>
      <c r="M121" s="74" t="e">
        <f>IF(LEN(#REF!)=0,"",ROUND(#REF!,2))</f>
        <v>#REF!</v>
      </c>
      <c r="N121" s="74" t="e">
        <f>IF(LEN(#REF!)=0,"",ROUND(#REF!,2))</f>
        <v>#REF!</v>
      </c>
      <c r="O121" s="74" t="e">
        <f>IF(LEN(#REF!)=0,"",ROUND(#REF!,1))</f>
        <v>#REF!</v>
      </c>
      <c r="P121" s="75" t="e">
        <f>IF(LEN(#REF!)=0,"",ROUND(#REF!,1))</f>
        <v>#REF!</v>
      </c>
      <c r="Q121" s="76" t="e">
        <f>IF(LEN(#REF!)=0,"",ROUND(#REF!,1))</f>
        <v>#REF!</v>
      </c>
      <c r="R121" s="74" t="e">
        <f>IF(LEN(#REF!)=0,"",ROUND(#REF!,1))</f>
        <v>#REF!</v>
      </c>
      <c r="S121" s="77" t="e">
        <f>IF(LEN(#REF!)=0,"",ROUND(#REF!,1))</f>
        <v>#REF!</v>
      </c>
      <c r="T121" s="78">
        <v>0</v>
      </c>
    </row>
    <row r="122" spans="2:20">
      <c r="B122" s="117"/>
      <c r="C122" s="52" t="s">
        <v>26</v>
      </c>
      <c r="D122" s="53" t="s">
        <v>0</v>
      </c>
      <c r="E122" s="79"/>
      <c r="F122" s="80"/>
      <c r="G122" s="80"/>
      <c r="H122" s="80"/>
      <c r="I122" s="80"/>
      <c r="J122" s="80"/>
      <c r="K122" s="59" t="e">
        <f>IF(LEN(#REF!)=0,"",ROUND(#REF!,2))</f>
        <v>#REF!</v>
      </c>
      <c r="L122" s="59" t="e">
        <f>IF(LEN(#REF!)=0,"",ROUND(#REF!,2))</f>
        <v>#REF!</v>
      </c>
      <c r="M122" s="59" t="e">
        <f>IF(LEN(#REF!)=0,"",ROUND(#REF!,2))</f>
        <v>#REF!</v>
      </c>
      <c r="N122" s="59" t="e">
        <f>IF(LEN(#REF!)=0,"",ROUND(#REF!,2))</f>
        <v>#REF!</v>
      </c>
      <c r="O122" s="59" t="e">
        <f>IF(LEN(#REF!)=0,"",ROUND(#REF!,1))</f>
        <v>#REF!</v>
      </c>
      <c r="P122" s="81" t="e">
        <f>IF(LEN(#REF!)=0,"",ROUND(#REF!,1))</f>
        <v>#REF!</v>
      </c>
      <c r="Q122" s="58" t="e">
        <f>IF(LEN(#REF!)=0,"",ROUND(#REF!,1))</f>
        <v>#REF!</v>
      </c>
      <c r="R122" s="59" t="e">
        <f>IF(LEN(#REF!)=0,"",ROUND(#REF!,1))</f>
        <v>#REF!</v>
      </c>
      <c r="S122" s="60" t="e">
        <f>IF(LEN(#REF!)=0,"",ROUND(#REF!,1))</f>
        <v>#REF!</v>
      </c>
      <c r="T122" s="61">
        <v>0</v>
      </c>
    </row>
    <row r="123" spans="2:20">
      <c r="B123" s="117"/>
      <c r="C123" s="52"/>
      <c r="D123" s="62" t="s">
        <v>1</v>
      </c>
      <c r="E123" s="63"/>
      <c r="F123" s="64"/>
      <c r="G123" s="64"/>
      <c r="H123" s="64"/>
      <c r="I123" s="64"/>
      <c r="J123" s="64"/>
      <c r="K123" s="65" t="e">
        <f>IF(LEN(#REF!)=0,"",ROUND(#REF!,2))</f>
        <v>#REF!</v>
      </c>
      <c r="L123" s="65" t="e">
        <f>IF(LEN(#REF!)=0,"",ROUND(#REF!,2))</f>
        <v>#REF!</v>
      </c>
      <c r="M123" s="65" t="e">
        <f>IF(LEN(#REF!)=0,"",ROUND(#REF!,2))</f>
        <v>#REF!</v>
      </c>
      <c r="N123" s="65" t="e">
        <f>IF(LEN(#REF!)=0,"",ROUND(#REF!,2))</f>
        <v>#REF!</v>
      </c>
      <c r="O123" s="65" t="e">
        <f>IF(LEN(#REF!)=0,"",ROUND(#REF!,1))</f>
        <v>#REF!</v>
      </c>
      <c r="P123" s="66" t="e">
        <f>IF(LEN(#REF!)=0,"",ROUND(#REF!,1))</f>
        <v>#REF!</v>
      </c>
      <c r="Q123" s="67" t="e">
        <f>IF(LEN(#REF!)=0,"",ROUND(#REF!,1))</f>
        <v>#REF!</v>
      </c>
      <c r="R123" s="65" t="e">
        <f>IF(LEN(#REF!)=0,"",ROUND(#REF!,1))</f>
        <v>#REF!</v>
      </c>
      <c r="S123" s="68" t="e">
        <f>IF(LEN(#REF!)=0,"",ROUND(#REF!,1))</f>
        <v>#REF!</v>
      </c>
      <c r="T123" s="69">
        <v>0</v>
      </c>
    </row>
    <row r="124" spans="2:20">
      <c r="B124" s="117"/>
      <c r="C124" s="52"/>
      <c r="D124" s="62" t="s">
        <v>2</v>
      </c>
      <c r="E124" s="63"/>
      <c r="F124" s="64"/>
      <c r="G124" s="64"/>
      <c r="H124" s="64"/>
      <c r="I124" s="64"/>
      <c r="J124" s="64"/>
      <c r="K124" s="65" t="e">
        <f>IF(LEN(#REF!)=0,"",ROUND(#REF!,2))</f>
        <v>#REF!</v>
      </c>
      <c r="L124" s="65" t="e">
        <f>IF(LEN(#REF!)=0,"",ROUND(#REF!,2))</f>
        <v>#REF!</v>
      </c>
      <c r="M124" s="65" t="e">
        <f>IF(LEN(#REF!)=0,"",ROUND(#REF!,2))</f>
        <v>#REF!</v>
      </c>
      <c r="N124" s="65" t="e">
        <f>IF(LEN(#REF!)=0,"",ROUND(#REF!,2))</f>
        <v>#REF!</v>
      </c>
      <c r="O124" s="65" t="e">
        <f>IF(LEN(#REF!)=0,"",ROUND(#REF!,1))</f>
        <v>#REF!</v>
      </c>
      <c r="P124" s="66" t="e">
        <f>IF(LEN(#REF!)=0,"",ROUND(#REF!,1))</f>
        <v>#REF!</v>
      </c>
      <c r="Q124" s="67" t="e">
        <f>IF(LEN(#REF!)=0,"",ROUND(#REF!,1))</f>
        <v>#REF!</v>
      </c>
      <c r="R124" s="65" t="e">
        <f>IF(LEN(#REF!)=0,"",ROUND(#REF!,1))</f>
        <v>#REF!</v>
      </c>
      <c r="S124" s="68" t="e">
        <f>IF(LEN(#REF!)=0,"",ROUND(#REF!,1))</f>
        <v>#REF!</v>
      </c>
      <c r="T124" s="69">
        <v>0</v>
      </c>
    </row>
    <row r="125" spans="2:20">
      <c r="B125" s="117"/>
      <c r="C125" s="52"/>
      <c r="D125" s="82" t="s">
        <v>3</v>
      </c>
      <c r="E125" s="83"/>
      <c r="F125" s="84"/>
      <c r="G125" s="84"/>
      <c r="H125" s="84"/>
      <c r="I125" s="84"/>
      <c r="J125" s="84"/>
      <c r="K125" s="85" t="e">
        <f>IF(LEN(#REF!)=0,"",ROUND(#REF!,2))</f>
        <v>#REF!</v>
      </c>
      <c r="L125" s="85" t="e">
        <f>IF(LEN(#REF!)=0,"",ROUND(#REF!,2))</f>
        <v>#REF!</v>
      </c>
      <c r="M125" s="85" t="e">
        <f>IF(LEN(#REF!)=0,"",ROUND(#REF!,2))</f>
        <v>#REF!</v>
      </c>
      <c r="N125" s="85" t="e">
        <f>IF(LEN(#REF!)=0,"",ROUND(#REF!,2))</f>
        <v>#REF!</v>
      </c>
      <c r="O125" s="85" t="e">
        <f>IF(LEN(#REF!)=0,"",ROUND(#REF!,1))</f>
        <v>#REF!</v>
      </c>
      <c r="P125" s="86" t="e">
        <f>IF(LEN(#REF!)=0,"",ROUND(#REF!,1))</f>
        <v>#REF!</v>
      </c>
      <c r="Q125" s="87" t="e">
        <f>IF(LEN(#REF!)=0,"",ROUND(#REF!,1))</f>
        <v>#REF!</v>
      </c>
      <c r="R125" s="85" t="e">
        <f>IF(LEN(#REF!)=0,"",ROUND(#REF!,1))</f>
        <v>#REF!</v>
      </c>
      <c r="S125" s="88" t="e">
        <f>IF(LEN(#REF!)=0,"",ROUND(#REF!,1))</f>
        <v>#REF!</v>
      </c>
      <c r="T125" s="89">
        <v>0</v>
      </c>
    </row>
    <row r="126" spans="2:20" ht="19.5" thickBot="1">
      <c r="B126" s="117"/>
      <c r="C126" s="70"/>
      <c r="D126" s="71" t="s">
        <v>4</v>
      </c>
      <c r="E126" s="72"/>
      <c r="F126" s="73"/>
      <c r="G126" s="73"/>
      <c r="H126" s="73"/>
      <c r="I126" s="73"/>
      <c r="J126" s="73"/>
      <c r="K126" s="74" t="e">
        <f>IF(LEN(#REF!)=0,"",ROUND(#REF!,2))</f>
        <v>#REF!</v>
      </c>
      <c r="L126" s="74" t="e">
        <f>IF(LEN(#REF!)=0,"",ROUND(#REF!,2))</f>
        <v>#REF!</v>
      </c>
      <c r="M126" s="74" t="e">
        <f>IF(LEN(#REF!)=0,"",ROUND(#REF!,2))</f>
        <v>#REF!</v>
      </c>
      <c r="N126" s="74" t="e">
        <f>IF(LEN(#REF!)=0,"",ROUND(#REF!,2))</f>
        <v>#REF!</v>
      </c>
      <c r="O126" s="74" t="e">
        <f>IF(LEN(#REF!)=0,"",ROUND(#REF!,1))</f>
        <v>#REF!</v>
      </c>
      <c r="P126" s="75" t="e">
        <f>IF(LEN(#REF!)=0,"",ROUND(#REF!,1))</f>
        <v>#REF!</v>
      </c>
      <c r="Q126" s="76" t="e">
        <f>IF(LEN(#REF!)=0,"",ROUND(#REF!,1))</f>
        <v>#REF!</v>
      </c>
      <c r="R126" s="74" t="e">
        <f>IF(LEN(#REF!)=0,"",ROUND(#REF!,1))</f>
        <v>#REF!</v>
      </c>
      <c r="S126" s="77" t="e">
        <f>IF(LEN(#REF!)=0,"",ROUND(#REF!,1))</f>
        <v>#REF!</v>
      </c>
      <c r="T126" s="78">
        <v>0</v>
      </c>
    </row>
    <row r="127" spans="2:20">
      <c r="B127" s="117"/>
      <c r="C127" s="52" t="s">
        <v>27</v>
      </c>
      <c r="D127" s="53" t="s">
        <v>0</v>
      </c>
      <c r="E127" s="79"/>
      <c r="F127" s="80"/>
      <c r="G127" s="80"/>
      <c r="H127" s="80"/>
      <c r="I127" s="80"/>
      <c r="J127" s="80"/>
      <c r="K127" s="59" t="e">
        <f>IF(LEN(#REF!)=0,"",ROUND(#REF!,2))</f>
        <v>#REF!</v>
      </c>
      <c r="L127" s="59" t="e">
        <f>IF(LEN(#REF!)=0,"",ROUND(#REF!,2))</f>
        <v>#REF!</v>
      </c>
      <c r="M127" s="59" t="e">
        <f>IF(LEN(#REF!)=0,"",ROUND(#REF!,2))</f>
        <v>#REF!</v>
      </c>
      <c r="N127" s="59" t="e">
        <f>IF(LEN(#REF!)=0,"",ROUND(#REF!,2))</f>
        <v>#REF!</v>
      </c>
      <c r="O127" s="59" t="e">
        <f>IF(LEN(#REF!)=0,"",ROUND(#REF!,1))</f>
        <v>#REF!</v>
      </c>
      <c r="P127" s="81" t="e">
        <f>IF(LEN(#REF!)=0,"",ROUND(#REF!,1))</f>
        <v>#REF!</v>
      </c>
      <c r="Q127" s="58" t="e">
        <f>IF(LEN(#REF!)=0,"",ROUND(#REF!,1))</f>
        <v>#REF!</v>
      </c>
      <c r="R127" s="59" t="e">
        <f>IF(LEN(#REF!)=0,"",ROUND(#REF!,1))</f>
        <v>#REF!</v>
      </c>
      <c r="S127" s="60" t="e">
        <f>IF(LEN(#REF!)=0,"",ROUND(#REF!,1))</f>
        <v>#REF!</v>
      </c>
      <c r="T127" s="61">
        <v>0</v>
      </c>
    </row>
    <row r="128" spans="2:20">
      <c r="B128" s="117"/>
      <c r="C128" s="52"/>
      <c r="D128" s="62" t="s">
        <v>1</v>
      </c>
      <c r="E128" s="63"/>
      <c r="F128" s="64"/>
      <c r="G128" s="64"/>
      <c r="H128" s="64"/>
      <c r="I128" s="64"/>
      <c r="J128" s="64"/>
      <c r="K128" s="65" t="e">
        <f>IF(LEN(#REF!)=0,"",ROUND(#REF!,2))</f>
        <v>#REF!</v>
      </c>
      <c r="L128" s="65" t="e">
        <f>IF(LEN(#REF!)=0,"",ROUND(#REF!,2))</f>
        <v>#REF!</v>
      </c>
      <c r="M128" s="65" t="e">
        <f>IF(LEN(#REF!)=0,"",ROUND(#REF!,2))</f>
        <v>#REF!</v>
      </c>
      <c r="N128" s="65" t="e">
        <f>IF(LEN(#REF!)=0,"",ROUND(#REF!,2))</f>
        <v>#REF!</v>
      </c>
      <c r="O128" s="65" t="e">
        <f>IF(LEN(#REF!)=0,"",ROUND(#REF!,1))</f>
        <v>#REF!</v>
      </c>
      <c r="P128" s="66" t="e">
        <f>IF(LEN(#REF!)=0,"",ROUND(#REF!,1))</f>
        <v>#REF!</v>
      </c>
      <c r="Q128" s="67" t="e">
        <f>IF(LEN(#REF!)=0,"",ROUND(#REF!,1))</f>
        <v>#REF!</v>
      </c>
      <c r="R128" s="65" t="e">
        <f>IF(LEN(#REF!)=0,"",ROUND(#REF!,1))</f>
        <v>#REF!</v>
      </c>
      <c r="S128" s="68" t="e">
        <f>IF(LEN(#REF!)=0,"",ROUND(#REF!,1))</f>
        <v>#REF!</v>
      </c>
      <c r="T128" s="69">
        <v>1.7889999999999999</v>
      </c>
    </row>
    <row r="129" spans="2:20">
      <c r="B129" s="117"/>
      <c r="C129" s="52"/>
      <c r="D129" s="62" t="s">
        <v>2</v>
      </c>
      <c r="E129" s="63"/>
      <c r="F129" s="64"/>
      <c r="G129" s="64"/>
      <c r="H129" s="64"/>
      <c r="I129" s="64"/>
      <c r="J129" s="64"/>
      <c r="K129" s="65" t="e">
        <f>IF(LEN(#REF!)=0,"",ROUND(#REF!,2))</f>
        <v>#REF!</v>
      </c>
      <c r="L129" s="65" t="e">
        <f>IF(LEN(#REF!)=0,"",ROUND(#REF!,2))</f>
        <v>#REF!</v>
      </c>
      <c r="M129" s="65" t="e">
        <f>IF(LEN(#REF!)=0,"",ROUND(#REF!,2))</f>
        <v>#REF!</v>
      </c>
      <c r="N129" s="65" t="e">
        <f>IF(LEN(#REF!)=0,"",ROUND(#REF!,2))</f>
        <v>#REF!</v>
      </c>
      <c r="O129" s="65" t="e">
        <f>IF(LEN(#REF!)=0,"",ROUND(#REF!,1))</f>
        <v>#REF!</v>
      </c>
      <c r="P129" s="66" t="e">
        <f>IF(LEN(#REF!)=0,"",ROUND(#REF!,1))</f>
        <v>#REF!</v>
      </c>
      <c r="Q129" s="67" t="e">
        <f>IF(LEN(#REF!)=0,"",ROUND(#REF!,1))</f>
        <v>#REF!</v>
      </c>
      <c r="R129" s="65" t="e">
        <f>IF(LEN(#REF!)=0,"",ROUND(#REF!,1))</f>
        <v>#REF!</v>
      </c>
      <c r="S129" s="68" t="e">
        <f>IF(LEN(#REF!)=0,"",ROUND(#REF!,1))</f>
        <v>#REF!</v>
      </c>
      <c r="T129" s="69">
        <v>0</v>
      </c>
    </row>
    <row r="130" spans="2:20">
      <c r="B130" s="117"/>
      <c r="C130" s="52"/>
      <c r="D130" s="62" t="s">
        <v>3</v>
      </c>
      <c r="E130" s="63"/>
      <c r="F130" s="64"/>
      <c r="G130" s="64"/>
      <c r="H130" s="64"/>
      <c r="I130" s="64"/>
      <c r="J130" s="64"/>
      <c r="K130" s="65" t="e">
        <f>IF(LEN(#REF!)=0,"",ROUND(#REF!,2))</f>
        <v>#REF!</v>
      </c>
      <c r="L130" s="65" t="e">
        <f>IF(LEN(#REF!)=0,"",ROUND(#REF!,2))</f>
        <v>#REF!</v>
      </c>
      <c r="M130" s="65" t="e">
        <f>IF(LEN(#REF!)=0,"",ROUND(#REF!,2))</f>
        <v>#REF!</v>
      </c>
      <c r="N130" s="65" t="e">
        <f>IF(LEN(#REF!)=0,"",ROUND(#REF!,2))</f>
        <v>#REF!</v>
      </c>
      <c r="O130" s="65" t="e">
        <f>IF(LEN(#REF!)=0,"",ROUND(#REF!,1))</f>
        <v>#REF!</v>
      </c>
      <c r="P130" s="66" t="e">
        <f>IF(LEN(#REF!)=0,"",ROUND(#REF!,1))</f>
        <v>#REF!</v>
      </c>
      <c r="Q130" s="67" t="e">
        <f>IF(LEN(#REF!)=0,"",ROUND(#REF!,1))</f>
        <v>#REF!</v>
      </c>
      <c r="R130" s="65" t="e">
        <f>IF(LEN(#REF!)=0,"",ROUND(#REF!,1))</f>
        <v>#REF!</v>
      </c>
      <c r="S130" s="68" t="e">
        <f>IF(LEN(#REF!)=0,"",ROUND(#REF!,1))</f>
        <v>#REF!</v>
      </c>
      <c r="T130" s="69">
        <v>1.7889999999999999</v>
      </c>
    </row>
    <row r="131" spans="2:20" ht="19.5" thickBot="1">
      <c r="B131" s="117"/>
      <c r="C131" s="92"/>
      <c r="D131" s="93" t="s">
        <v>4</v>
      </c>
      <c r="E131" s="94"/>
      <c r="F131" s="95"/>
      <c r="G131" s="95"/>
      <c r="H131" s="95"/>
      <c r="I131" s="95"/>
      <c r="J131" s="95"/>
      <c r="K131" s="96" t="e">
        <f>IF(LEN(#REF!)=0,"",ROUND(#REF!,2))</f>
        <v>#REF!</v>
      </c>
      <c r="L131" s="96" t="e">
        <f>IF(LEN(#REF!)=0,"",ROUND(#REF!,2))</f>
        <v>#REF!</v>
      </c>
      <c r="M131" s="96" t="e">
        <f>IF(LEN(#REF!)=0,"",ROUND(#REF!,2))</f>
        <v>#REF!</v>
      </c>
      <c r="N131" s="96" t="e">
        <f>IF(LEN(#REF!)=0,"",ROUND(#REF!,2))</f>
        <v>#REF!</v>
      </c>
      <c r="O131" s="96" t="e">
        <f>IF(LEN(#REF!)=0,"",ROUND(#REF!,1))</f>
        <v>#REF!</v>
      </c>
      <c r="P131" s="97" t="e">
        <f>IF(LEN(#REF!)=0,"",ROUND(#REF!,1))</f>
        <v>#REF!</v>
      </c>
      <c r="Q131" s="98" t="e">
        <f>IF(LEN(#REF!)=0,"",ROUND(#REF!,1))</f>
        <v>#REF!</v>
      </c>
      <c r="R131" s="96" t="e">
        <f>IF(LEN(#REF!)=0,"",ROUND(#REF!,1))</f>
        <v>#REF!</v>
      </c>
      <c r="S131" s="99" t="e">
        <f>IF(LEN(#REF!)=0,"",ROUND(#REF!,1))</f>
        <v>#REF!</v>
      </c>
      <c r="T131" s="100">
        <v>0</v>
      </c>
    </row>
    <row r="132" spans="2:20" ht="21" thickTop="1" thickBot="1">
      <c r="B132" s="117"/>
      <c r="C132" s="119"/>
      <c r="D132" s="120" t="s">
        <v>47</v>
      </c>
      <c r="E132" s="143" t="s">
        <v>144</v>
      </c>
      <c r="F132" s="103"/>
      <c r="G132" s="103"/>
      <c r="H132" s="103"/>
      <c r="I132" s="103"/>
      <c r="J132" s="103"/>
      <c r="K132" s="104"/>
      <c r="L132" s="104"/>
      <c r="M132" s="104"/>
      <c r="N132" s="104"/>
      <c r="O132" s="104"/>
      <c r="P132" s="105"/>
      <c r="Q132" s="106" t="s">
        <v>48</v>
      </c>
      <c r="R132" s="104"/>
      <c r="S132" s="104"/>
      <c r="T132" s="107"/>
    </row>
    <row r="133" spans="2:20" ht="20.25" thickBot="1">
      <c r="B133" s="117"/>
      <c r="C133" s="92"/>
      <c r="D133" s="109" t="s">
        <v>51</v>
      </c>
      <c r="E133" s="110" t="s">
        <v>52</v>
      </c>
      <c r="F133" s="111" t="s">
        <v>53</v>
      </c>
      <c r="G133" s="111" t="s">
        <v>54</v>
      </c>
      <c r="H133" s="111" t="s">
        <v>55</v>
      </c>
      <c r="I133" s="111" t="s">
        <v>56</v>
      </c>
      <c r="J133" s="111" t="s">
        <v>57</v>
      </c>
      <c r="K133" s="112" t="s">
        <v>58</v>
      </c>
      <c r="L133" s="112" t="s">
        <v>59</v>
      </c>
      <c r="M133" s="112" t="s">
        <v>60</v>
      </c>
      <c r="N133" s="112" t="s">
        <v>61</v>
      </c>
      <c r="O133" s="112" t="s">
        <v>62</v>
      </c>
      <c r="P133" s="113" t="s">
        <v>63</v>
      </c>
      <c r="Q133" s="114" t="s">
        <v>64</v>
      </c>
      <c r="R133" s="112" t="s">
        <v>65</v>
      </c>
      <c r="S133" s="115" t="s">
        <v>54</v>
      </c>
      <c r="T133" s="116"/>
    </row>
    <row r="134" spans="2:20" ht="19.5" thickTop="1">
      <c r="B134" s="117"/>
      <c r="C134" s="52" t="s">
        <v>28</v>
      </c>
      <c r="D134" s="53" t="s">
        <v>0</v>
      </c>
      <c r="E134" s="79"/>
      <c r="F134" s="80"/>
      <c r="G134" s="80"/>
      <c r="H134" s="80"/>
      <c r="I134" s="80"/>
      <c r="J134" s="80"/>
      <c r="K134" s="59" t="e">
        <f>IF(LEN(#REF!)=0,"",ROUND(#REF!,2))</f>
        <v>#REF!</v>
      </c>
      <c r="L134" s="59" t="e">
        <f>IF(LEN(#REF!)=0,"",ROUND(#REF!,2))</f>
        <v>#REF!</v>
      </c>
      <c r="M134" s="59" t="e">
        <f>IF(LEN(#REF!)=0,"",ROUND(#REF!,2))</f>
        <v>#REF!</v>
      </c>
      <c r="N134" s="59" t="e">
        <f>IF(LEN(#REF!)=0,"",ROUND(#REF!,2))</f>
        <v>#REF!</v>
      </c>
      <c r="O134" s="59" t="e">
        <f>IF(LEN(#REF!)=0,"",ROUND(#REF!,1))</f>
        <v>#REF!</v>
      </c>
      <c r="P134" s="81" t="e">
        <f>IF(LEN(#REF!)=0,"",ROUND(#REF!,1))</f>
        <v>#REF!</v>
      </c>
      <c r="Q134" s="58" t="e">
        <f>IF(LEN(#REF!)=0,"",ROUND(#REF!,1))</f>
        <v>#REF!</v>
      </c>
      <c r="R134" s="59" t="e">
        <f>IF(LEN(#REF!)=0,"",ROUND(#REF!,1))</f>
        <v>#REF!</v>
      </c>
      <c r="S134" s="60" t="e">
        <f>IF(LEN(#REF!)=0,"",ROUND(#REF!,1))</f>
        <v>#REF!</v>
      </c>
      <c r="T134" s="61">
        <v>0</v>
      </c>
    </row>
    <row r="135" spans="2:20">
      <c r="B135" s="117"/>
      <c r="C135" s="52"/>
      <c r="D135" s="62" t="s">
        <v>1</v>
      </c>
      <c r="E135" s="63"/>
      <c r="F135" s="64"/>
      <c r="G135" s="64"/>
      <c r="H135" s="64"/>
      <c r="I135" s="64"/>
      <c r="J135" s="64"/>
      <c r="K135" s="65" t="e">
        <f>IF(LEN(#REF!)=0,"",ROUND(#REF!,2))</f>
        <v>#REF!</v>
      </c>
      <c r="L135" s="65" t="e">
        <f>IF(LEN(#REF!)=0,"",ROUND(#REF!,2))</f>
        <v>#REF!</v>
      </c>
      <c r="M135" s="65" t="e">
        <f>IF(LEN(#REF!)=0,"",ROUND(#REF!,2))</f>
        <v>#REF!</v>
      </c>
      <c r="N135" s="65" t="e">
        <f>IF(LEN(#REF!)=0,"",ROUND(#REF!,2))</f>
        <v>#REF!</v>
      </c>
      <c r="O135" s="65" t="e">
        <f>IF(LEN(#REF!)=0,"",ROUND(#REF!,1))</f>
        <v>#REF!</v>
      </c>
      <c r="P135" s="66" t="e">
        <f>IF(LEN(#REF!)=0,"",ROUND(#REF!,1))</f>
        <v>#REF!</v>
      </c>
      <c r="Q135" s="67" t="e">
        <f>IF(LEN(#REF!)=0,"",ROUND(#REF!,1))</f>
        <v>#REF!</v>
      </c>
      <c r="R135" s="65" t="e">
        <f>IF(LEN(#REF!)=0,"",ROUND(#REF!,1))</f>
        <v>#REF!</v>
      </c>
      <c r="S135" s="68" t="e">
        <f>IF(LEN(#REF!)=0,"",ROUND(#REF!,1))</f>
        <v>#REF!</v>
      </c>
      <c r="T135" s="69">
        <v>0</v>
      </c>
    </row>
    <row r="136" spans="2:20">
      <c r="B136" s="117"/>
      <c r="C136" s="52"/>
      <c r="D136" s="62" t="s">
        <v>2</v>
      </c>
      <c r="E136" s="63"/>
      <c r="F136" s="64"/>
      <c r="G136" s="64"/>
      <c r="H136" s="64"/>
      <c r="I136" s="64"/>
      <c r="J136" s="64"/>
      <c r="K136" s="65" t="e">
        <f>IF(LEN(#REF!)=0,"",ROUND(#REF!,2))</f>
        <v>#REF!</v>
      </c>
      <c r="L136" s="65" t="e">
        <f>IF(LEN(#REF!)=0,"",ROUND(#REF!,2))</f>
        <v>#REF!</v>
      </c>
      <c r="M136" s="65" t="e">
        <f>IF(LEN(#REF!)=0,"",ROUND(#REF!,2))</f>
        <v>#REF!</v>
      </c>
      <c r="N136" s="65" t="e">
        <f>IF(LEN(#REF!)=0,"",ROUND(#REF!,2))</f>
        <v>#REF!</v>
      </c>
      <c r="O136" s="65" t="e">
        <f>IF(LEN(#REF!)=0,"",ROUND(#REF!,1))</f>
        <v>#REF!</v>
      </c>
      <c r="P136" s="66" t="e">
        <f>IF(LEN(#REF!)=0,"",ROUND(#REF!,1))</f>
        <v>#REF!</v>
      </c>
      <c r="Q136" s="67" t="e">
        <f>IF(LEN(#REF!)=0,"",ROUND(#REF!,1))</f>
        <v>#REF!</v>
      </c>
      <c r="R136" s="65" t="e">
        <f>IF(LEN(#REF!)=0,"",ROUND(#REF!,1))</f>
        <v>#REF!</v>
      </c>
      <c r="S136" s="68" t="e">
        <f>IF(LEN(#REF!)=0,"",ROUND(#REF!,1))</f>
        <v>#REF!</v>
      </c>
      <c r="T136" s="69">
        <v>0</v>
      </c>
    </row>
    <row r="137" spans="2:20">
      <c r="B137" s="117"/>
      <c r="C137" s="52"/>
      <c r="D137" s="62" t="s">
        <v>3</v>
      </c>
      <c r="E137" s="63"/>
      <c r="F137" s="64"/>
      <c r="G137" s="64"/>
      <c r="H137" s="64"/>
      <c r="I137" s="64"/>
      <c r="J137" s="64"/>
      <c r="K137" s="65" t="e">
        <f>IF(LEN(#REF!)=0,"",ROUND(#REF!,2))</f>
        <v>#REF!</v>
      </c>
      <c r="L137" s="65" t="e">
        <f>IF(LEN(#REF!)=0,"",ROUND(#REF!,2))</f>
        <v>#REF!</v>
      </c>
      <c r="M137" s="65" t="e">
        <f>IF(LEN(#REF!)=0,"",ROUND(#REF!,2))</f>
        <v>#REF!</v>
      </c>
      <c r="N137" s="65" t="e">
        <f>IF(LEN(#REF!)=0,"",ROUND(#REF!,2))</f>
        <v>#REF!</v>
      </c>
      <c r="O137" s="65" t="e">
        <f>IF(LEN(#REF!)=0,"",ROUND(#REF!,1))</f>
        <v>#REF!</v>
      </c>
      <c r="P137" s="66" t="e">
        <f>IF(LEN(#REF!)=0,"",ROUND(#REF!,1))</f>
        <v>#REF!</v>
      </c>
      <c r="Q137" s="67" t="e">
        <f>IF(LEN(#REF!)=0,"",ROUND(#REF!,1))</f>
        <v>#REF!</v>
      </c>
      <c r="R137" s="65" t="e">
        <f>IF(LEN(#REF!)=0,"",ROUND(#REF!,1))</f>
        <v>#REF!</v>
      </c>
      <c r="S137" s="68" t="e">
        <f>IF(LEN(#REF!)=0,"",ROUND(#REF!,1))</f>
        <v>#REF!</v>
      </c>
      <c r="T137" s="69">
        <v>0</v>
      </c>
    </row>
    <row r="138" spans="2:20" ht="19.5" thickBot="1">
      <c r="B138" s="117"/>
      <c r="C138" s="70"/>
      <c r="D138" s="71" t="s">
        <v>4</v>
      </c>
      <c r="E138" s="72"/>
      <c r="F138" s="73"/>
      <c r="G138" s="73"/>
      <c r="H138" s="73"/>
      <c r="I138" s="73"/>
      <c r="J138" s="73"/>
      <c r="K138" s="74" t="e">
        <f>IF(LEN(#REF!)=0,"",ROUND(#REF!,2))</f>
        <v>#REF!</v>
      </c>
      <c r="L138" s="74" t="e">
        <f>IF(LEN(#REF!)=0,"",ROUND(#REF!,2))</f>
        <v>#REF!</v>
      </c>
      <c r="M138" s="74" t="e">
        <f>IF(LEN(#REF!)=0,"",ROUND(#REF!,2))</f>
        <v>#REF!</v>
      </c>
      <c r="N138" s="74" t="e">
        <f>IF(LEN(#REF!)=0,"",ROUND(#REF!,2))</f>
        <v>#REF!</v>
      </c>
      <c r="O138" s="74" t="e">
        <f>IF(LEN(#REF!)=0,"",ROUND(#REF!,1))</f>
        <v>#REF!</v>
      </c>
      <c r="P138" s="75" t="e">
        <f>IF(LEN(#REF!)=0,"",ROUND(#REF!,1))</f>
        <v>#REF!</v>
      </c>
      <c r="Q138" s="76" t="e">
        <f>IF(LEN(#REF!)=0,"",ROUND(#REF!,1))</f>
        <v>#REF!</v>
      </c>
      <c r="R138" s="74" t="e">
        <f>IF(LEN(#REF!)=0,"",ROUND(#REF!,1))</f>
        <v>#REF!</v>
      </c>
      <c r="S138" s="77" t="e">
        <f>IF(LEN(#REF!)=0,"",ROUND(#REF!,1))</f>
        <v>#REF!</v>
      </c>
      <c r="T138" s="78">
        <v>0</v>
      </c>
    </row>
    <row r="139" spans="2:20">
      <c r="B139" s="117"/>
      <c r="C139" s="52" t="s">
        <v>29</v>
      </c>
      <c r="D139" s="53" t="s">
        <v>0</v>
      </c>
      <c r="E139" s="79"/>
      <c r="F139" s="80"/>
      <c r="G139" s="80"/>
      <c r="H139" s="80"/>
      <c r="I139" s="80"/>
      <c r="J139" s="80"/>
      <c r="K139" s="59" t="e">
        <f>IF(LEN(#REF!)=0,"",ROUND(#REF!,2))</f>
        <v>#REF!</v>
      </c>
      <c r="L139" s="59" t="e">
        <f>IF(LEN(#REF!)=0,"",ROUND(#REF!,2))</f>
        <v>#REF!</v>
      </c>
      <c r="M139" s="59" t="e">
        <f>IF(LEN(#REF!)=0,"",ROUND(#REF!,2))</f>
        <v>#REF!</v>
      </c>
      <c r="N139" s="59" t="e">
        <f>IF(LEN(#REF!)=0,"",ROUND(#REF!,2))</f>
        <v>#REF!</v>
      </c>
      <c r="O139" s="59" t="e">
        <f>IF(LEN(#REF!)=0,"",ROUND(#REF!,1))</f>
        <v>#REF!</v>
      </c>
      <c r="P139" s="81" t="e">
        <f>IF(LEN(#REF!)=0,"",ROUND(#REF!,1))</f>
        <v>#REF!</v>
      </c>
      <c r="Q139" s="58" t="e">
        <f>IF(LEN(#REF!)=0,"",ROUND(#REF!,1))</f>
        <v>#REF!</v>
      </c>
      <c r="R139" s="59" t="e">
        <f>IF(LEN(#REF!)=0,"",ROUND(#REF!,1))</f>
        <v>#REF!</v>
      </c>
      <c r="S139" s="60" t="e">
        <f>IF(LEN(#REF!)=0,"",ROUND(#REF!,1))</f>
        <v>#REF!</v>
      </c>
      <c r="T139" s="61">
        <v>0</v>
      </c>
    </row>
    <row r="140" spans="2:20">
      <c r="B140" s="117"/>
      <c r="C140" s="52"/>
      <c r="D140" s="62" t="s">
        <v>1</v>
      </c>
      <c r="E140" s="63"/>
      <c r="F140" s="64"/>
      <c r="G140" s="64"/>
      <c r="H140" s="64"/>
      <c r="I140" s="64"/>
      <c r="J140" s="64"/>
      <c r="K140" s="65" t="e">
        <f>IF(LEN(#REF!)=0,"",ROUND(#REF!,2))</f>
        <v>#REF!</v>
      </c>
      <c r="L140" s="65" t="e">
        <f>IF(LEN(#REF!)=0,"",ROUND(#REF!,2))</f>
        <v>#REF!</v>
      </c>
      <c r="M140" s="65" t="e">
        <f>IF(LEN(#REF!)=0,"",ROUND(#REF!,2))</f>
        <v>#REF!</v>
      </c>
      <c r="N140" s="65" t="e">
        <f>IF(LEN(#REF!)=0,"",ROUND(#REF!,2))</f>
        <v>#REF!</v>
      </c>
      <c r="O140" s="65" t="e">
        <f>IF(LEN(#REF!)=0,"",ROUND(#REF!,1))</f>
        <v>#REF!</v>
      </c>
      <c r="P140" s="66" t="e">
        <f>IF(LEN(#REF!)=0,"",ROUND(#REF!,1))</f>
        <v>#REF!</v>
      </c>
      <c r="Q140" s="67" t="e">
        <f>IF(LEN(#REF!)=0,"",ROUND(#REF!,1))</f>
        <v>#REF!</v>
      </c>
      <c r="R140" s="65" t="e">
        <f>IF(LEN(#REF!)=0,"",ROUND(#REF!,1))</f>
        <v>#REF!</v>
      </c>
      <c r="S140" s="68" t="e">
        <f>IF(LEN(#REF!)=0,"",ROUND(#REF!,1))</f>
        <v>#REF!</v>
      </c>
      <c r="T140" s="69">
        <v>0</v>
      </c>
    </row>
    <row r="141" spans="2:20">
      <c r="B141" s="117"/>
      <c r="C141" s="52"/>
      <c r="D141" s="62" t="s">
        <v>2</v>
      </c>
      <c r="E141" s="63"/>
      <c r="F141" s="64"/>
      <c r="G141" s="64"/>
      <c r="H141" s="64"/>
      <c r="I141" s="64"/>
      <c r="J141" s="64"/>
      <c r="K141" s="65" t="e">
        <f>IF(LEN(#REF!)=0,"",ROUND(#REF!,2))</f>
        <v>#REF!</v>
      </c>
      <c r="L141" s="65" t="e">
        <f>IF(LEN(#REF!)=0,"",ROUND(#REF!,2))</f>
        <v>#REF!</v>
      </c>
      <c r="M141" s="65" t="e">
        <f>IF(LEN(#REF!)=0,"",ROUND(#REF!,2))</f>
        <v>#REF!</v>
      </c>
      <c r="N141" s="65" t="e">
        <f>IF(LEN(#REF!)=0,"",ROUND(#REF!,2))</f>
        <v>#REF!</v>
      </c>
      <c r="O141" s="65" t="e">
        <f>IF(LEN(#REF!)=0,"",ROUND(#REF!,1))</f>
        <v>#REF!</v>
      </c>
      <c r="P141" s="66" t="e">
        <f>IF(LEN(#REF!)=0,"",ROUND(#REF!,1))</f>
        <v>#REF!</v>
      </c>
      <c r="Q141" s="67" t="e">
        <f>IF(LEN(#REF!)=0,"",ROUND(#REF!,1))</f>
        <v>#REF!</v>
      </c>
      <c r="R141" s="65" t="e">
        <f>IF(LEN(#REF!)=0,"",ROUND(#REF!,1))</f>
        <v>#REF!</v>
      </c>
      <c r="S141" s="68" t="e">
        <f>IF(LEN(#REF!)=0,"",ROUND(#REF!,1))</f>
        <v>#REF!</v>
      </c>
      <c r="T141" s="69">
        <v>0</v>
      </c>
    </row>
    <row r="142" spans="2:20">
      <c r="B142" s="117"/>
      <c r="C142" s="52"/>
      <c r="D142" s="82" t="s">
        <v>3</v>
      </c>
      <c r="E142" s="83"/>
      <c r="F142" s="84"/>
      <c r="G142" s="84"/>
      <c r="H142" s="84"/>
      <c r="I142" s="84"/>
      <c r="J142" s="84"/>
      <c r="K142" s="85" t="e">
        <f>IF(LEN(#REF!)=0,"",ROUND(#REF!,2))</f>
        <v>#REF!</v>
      </c>
      <c r="L142" s="85" t="e">
        <f>IF(LEN(#REF!)=0,"",ROUND(#REF!,2))</f>
        <v>#REF!</v>
      </c>
      <c r="M142" s="85" t="e">
        <f>IF(LEN(#REF!)=0,"",ROUND(#REF!,2))</f>
        <v>#REF!</v>
      </c>
      <c r="N142" s="85" t="e">
        <f>IF(LEN(#REF!)=0,"",ROUND(#REF!,2))</f>
        <v>#REF!</v>
      </c>
      <c r="O142" s="85" t="e">
        <f>IF(LEN(#REF!)=0,"",ROUND(#REF!,1))</f>
        <v>#REF!</v>
      </c>
      <c r="P142" s="86" t="e">
        <f>IF(LEN(#REF!)=0,"",ROUND(#REF!,1))</f>
        <v>#REF!</v>
      </c>
      <c r="Q142" s="87" t="e">
        <f>IF(LEN(#REF!)=0,"",ROUND(#REF!,1))</f>
        <v>#REF!</v>
      </c>
      <c r="R142" s="85" t="e">
        <f>IF(LEN(#REF!)=0,"",ROUND(#REF!,1))</f>
        <v>#REF!</v>
      </c>
      <c r="S142" s="88" t="e">
        <f>IF(LEN(#REF!)=0,"",ROUND(#REF!,1))</f>
        <v>#REF!</v>
      </c>
      <c r="T142" s="89">
        <v>0</v>
      </c>
    </row>
    <row r="143" spans="2:20" ht="19.5" thickBot="1">
      <c r="B143" s="117"/>
      <c r="C143" s="70"/>
      <c r="D143" s="71" t="s">
        <v>4</v>
      </c>
      <c r="E143" s="72"/>
      <c r="F143" s="73"/>
      <c r="G143" s="73"/>
      <c r="H143" s="73"/>
      <c r="I143" s="73"/>
      <c r="J143" s="73"/>
      <c r="K143" s="74" t="e">
        <f>IF(LEN(#REF!)=0,"",ROUND(#REF!,2))</f>
        <v>#REF!</v>
      </c>
      <c r="L143" s="74" t="e">
        <f>IF(LEN(#REF!)=0,"",ROUND(#REF!,2))</f>
        <v>#REF!</v>
      </c>
      <c r="M143" s="74" t="e">
        <f>IF(LEN(#REF!)=0,"",ROUND(#REF!,2))</f>
        <v>#REF!</v>
      </c>
      <c r="N143" s="74" t="e">
        <f>IF(LEN(#REF!)=0,"",ROUND(#REF!,2))</f>
        <v>#REF!</v>
      </c>
      <c r="O143" s="74" t="e">
        <f>IF(LEN(#REF!)=0,"",ROUND(#REF!,1))</f>
        <v>#REF!</v>
      </c>
      <c r="P143" s="75" t="e">
        <f>IF(LEN(#REF!)=0,"",ROUND(#REF!,1))</f>
        <v>#REF!</v>
      </c>
      <c r="Q143" s="76" t="e">
        <f>IF(LEN(#REF!)=0,"",ROUND(#REF!,1))</f>
        <v>#REF!</v>
      </c>
      <c r="R143" s="74" t="e">
        <f>IF(LEN(#REF!)=0,"",ROUND(#REF!,1))</f>
        <v>#REF!</v>
      </c>
      <c r="S143" s="77" t="e">
        <f>IF(LEN(#REF!)=0,"",ROUND(#REF!,1))</f>
        <v>#REF!</v>
      </c>
      <c r="T143" s="78">
        <v>0</v>
      </c>
    </row>
    <row r="144" spans="2:20">
      <c r="B144" s="117"/>
      <c r="C144" s="52" t="s">
        <v>30</v>
      </c>
      <c r="D144" s="53" t="s">
        <v>0</v>
      </c>
      <c r="E144" s="79"/>
      <c r="F144" s="80"/>
      <c r="G144" s="80"/>
      <c r="H144" s="80"/>
      <c r="I144" s="80"/>
      <c r="J144" s="80"/>
      <c r="K144" s="59" t="e">
        <f>IF(LEN(#REF!)=0,"",ROUND(#REF!,2))</f>
        <v>#REF!</v>
      </c>
      <c r="L144" s="59" t="e">
        <f>IF(LEN(#REF!)=0,"",ROUND(#REF!,2))</f>
        <v>#REF!</v>
      </c>
      <c r="M144" s="59" t="e">
        <f>IF(LEN(#REF!)=0,"",ROUND(#REF!,2))</f>
        <v>#REF!</v>
      </c>
      <c r="N144" s="59" t="e">
        <f>IF(LEN(#REF!)=0,"",ROUND(#REF!,2))</f>
        <v>#REF!</v>
      </c>
      <c r="O144" s="59" t="e">
        <f>IF(LEN(#REF!)=0,"",ROUND(#REF!,1))</f>
        <v>#REF!</v>
      </c>
      <c r="P144" s="81" t="e">
        <f>IF(LEN(#REF!)=0,"",ROUND(#REF!,1))</f>
        <v>#REF!</v>
      </c>
      <c r="Q144" s="58" t="e">
        <f>IF(LEN(#REF!)=0,"",ROUND(#REF!,1))</f>
        <v>#REF!</v>
      </c>
      <c r="R144" s="59" t="e">
        <f>IF(LEN(#REF!)=0,"",ROUND(#REF!,1))</f>
        <v>#REF!</v>
      </c>
      <c r="S144" s="60" t="e">
        <f>IF(LEN(#REF!)=0,"",ROUND(#REF!,1))</f>
        <v>#REF!</v>
      </c>
      <c r="T144" s="61">
        <v>0</v>
      </c>
    </row>
    <row r="145" spans="2:20">
      <c r="B145" s="117"/>
      <c r="C145" s="52"/>
      <c r="D145" s="62" t="s">
        <v>1</v>
      </c>
      <c r="E145" s="63"/>
      <c r="F145" s="64"/>
      <c r="G145" s="64"/>
      <c r="H145" s="64"/>
      <c r="I145" s="64"/>
      <c r="J145" s="64"/>
      <c r="K145" s="65" t="e">
        <f>IF(LEN(#REF!)=0,"",ROUND(#REF!,2))</f>
        <v>#REF!</v>
      </c>
      <c r="L145" s="65" t="e">
        <f>IF(LEN(#REF!)=0,"",ROUND(#REF!,2))</f>
        <v>#REF!</v>
      </c>
      <c r="M145" s="65" t="e">
        <f>IF(LEN(#REF!)=0,"",ROUND(#REF!,2))</f>
        <v>#REF!</v>
      </c>
      <c r="N145" s="65" t="e">
        <f>IF(LEN(#REF!)=0,"",ROUND(#REF!,2))</f>
        <v>#REF!</v>
      </c>
      <c r="O145" s="65" t="e">
        <f>IF(LEN(#REF!)=0,"",ROUND(#REF!,1))</f>
        <v>#REF!</v>
      </c>
      <c r="P145" s="66" t="e">
        <f>IF(LEN(#REF!)=0,"",ROUND(#REF!,1))</f>
        <v>#REF!</v>
      </c>
      <c r="Q145" s="67" t="e">
        <f>IF(LEN(#REF!)=0,"",ROUND(#REF!,1))</f>
        <v>#REF!</v>
      </c>
      <c r="R145" s="65" t="e">
        <f>IF(LEN(#REF!)=0,"",ROUND(#REF!,1))</f>
        <v>#REF!</v>
      </c>
      <c r="S145" s="68" t="e">
        <f>IF(LEN(#REF!)=0,"",ROUND(#REF!,1))</f>
        <v>#REF!</v>
      </c>
      <c r="T145" s="69">
        <v>0</v>
      </c>
    </row>
    <row r="146" spans="2:20">
      <c r="B146" s="117"/>
      <c r="C146" s="52"/>
      <c r="D146" s="62" t="s">
        <v>2</v>
      </c>
      <c r="E146" s="63"/>
      <c r="F146" s="64"/>
      <c r="G146" s="64"/>
      <c r="H146" s="64"/>
      <c r="I146" s="64"/>
      <c r="J146" s="64"/>
      <c r="K146" s="65" t="e">
        <f>IF(LEN(#REF!)=0,"",ROUND(#REF!,2))</f>
        <v>#REF!</v>
      </c>
      <c r="L146" s="65" t="e">
        <f>IF(LEN(#REF!)=0,"",ROUND(#REF!,2))</f>
        <v>#REF!</v>
      </c>
      <c r="M146" s="65" t="e">
        <f>IF(LEN(#REF!)=0,"",ROUND(#REF!,2))</f>
        <v>#REF!</v>
      </c>
      <c r="N146" s="65" t="e">
        <f>IF(LEN(#REF!)=0,"",ROUND(#REF!,2))</f>
        <v>#REF!</v>
      </c>
      <c r="O146" s="65" t="e">
        <f>IF(LEN(#REF!)=0,"",ROUND(#REF!,1))</f>
        <v>#REF!</v>
      </c>
      <c r="P146" s="66" t="e">
        <f>IF(LEN(#REF!)=0,"",ROUND(#REF!,1))</f>
        <v>#REF!</v>
      </c>
      <c r="Q146" s="67" t="e">
        <f>IF(LEN(#REF!)=0,"",ROUND(#REF!,1))</f>
        <v>#REF!</v>
      </c>
      <c r="R146" s="65" t="e">
        <f>IF(LEN(#REF!)=0,"",ROUND(#REF!,1))</f>
        <v>#REF!</v>
      </c>
      <c r="S146" s="68" t="e">
        <f>IF(LEN(#REF!)=0,"",ROUND(#REF!,1))</f>
        <v>#REF!</v>
      </c>
      <c r="T146" s="69">
        <v>0</v>
      </c>
    </row>
    <row r="147" spans="2:20">
      <c r="B147" s="117"/>
      <c r="C147" s="52"/>
      <c r="D147" s="82" t="s">
        <v>3</v>
      </c>
      <c r="E147" s="83"/>
      <c r="F147" s="84"/>
      <c r="G147" s="84"/>
      <c r="H147" s="84"/>
      <c r="I147" s="84"/>
      <c r="J147" s="84"/>
      <c r="K147" s="85" t="e">
        <f>IF(LEN(#REF!)=0,"",ROUND(#REF!,2))</f>
        <v>#REF!</v>
      </c>
      <c r="L147" s="85" t="e">
        <f>IF(LEN(#REF!)=0,"",ROUND(#REF!,2))</f>
        <v>#REF!</v>
      </c>
      <c r="M147" s="85" t="e">
        <f>IF(LEN(#REF!)=0,"",ROUND(#REF!,2))</f>
        <v>#REF!</v>
      </c>
      <c r="N147" s="85" t="e">
        <f>IF(LEN(#REF!)=0,"",ROUND(#REF!,2))</f>
        <v>#REF!</v>
      </c>
      <c r="O147" s="85" t="e">
        <f>IF(LEN(#REF!)=0,"",ROUND(#REF!,1))</f>
        <v>#REF!</v>
      </c>
      <c r="P147" s="86" t="e">
        <f>IF(LEN(#REF!)=0,"",ROUND(#REF!,1))</f>
        <v>#REF!</v>
      </c>
      <c r="Q147" s="87" t="e">
        <f>IF(LEN(#REF!)=0,"",ROUND(#REF!,1))</f>
        <v>#REF!</v>
      </c>
      <c r="R147" s="85" t="e">
        <f>IF(LEN(#REF!)=0,"",ROUND(#REF!,1))</f>
        <v>#REF!</v>
      </c>
      <c r="S147" s="88" t="e">
        <f>IF(LEN(#REF!)=0,"",ROUND(#REF!,1))</f>
        <v>#REF!</v>
      </c>
      <c r="T147" s="89">
        <v>0</v>
      </c>
    </row>
    <row r="148" spans="2:20" ht="19.5" thickBot="1">
      <c r="B148" s="117"/>
      <c r="C148" s="70"/>
      <c r="D148" s="71" t="s">
        <v>4</v>
      </c>
      <c r="E148" s="72"/>
      <c r="F148" s="73"/>
      <c r="G148" s="73"/>
      <c r="H148" s="73"/>
      <c r="I148" s="73"/>
      <c r="J148" s="73"/>
      <c r="K148" s="74" t="e">
        <f>IF(LEN(#REF!)=0,"",ROUND(#REF!,2))</f>
        <v>#REF!</v>
      </c>
      <c r="L148" s="74" t="e">
        <f>IF(LEN(#REF!)=0,"",ROUND(#REF!,2))</f>
        <v>#REF!</v>
      </c>
      <c r="M148" s="74" t="e">
        <f>IF(LEN(#REF!)=0,"",ROUND(#REF!,2))</f>
        <v>#REF!</v>
      </c>
      <c r="N148" s="74" t="e">
        <f>IF(LEN(#REF!)=0,"",ROUND(#REF!,2))</f>
        <v>#REF!</v>
      </c>
      <c r="O148" s="74" t="e">
        <f>IF(LEN(#REF!)=0,"",ROUND(#REF!,1))</f>
        <v>#REF!</v>
      </c>
      <c r="P148" s="75" t="e">
        <f>IF(LEN(#REF!)=0,"",ROUND(#REF!,1))</f>
        <v>#REF!</v>
      </c>
      <c r="Q148" s="76" t="e">
        <f>IF(LEN(#REF!)=0,"",ROUND(#REF!,1))</f>
        <v>#REF!</v>
      </c>
      <c r="R148" s="74" t="e">
        <f>IF(LEN(#REF!)=0,"",ROUND(#REF!,1))</f>
        <v>#REF!</v>
      </c>
      <c r="S148" s="77" t="e">
        <f>IF(LEN(#REF!)=0,"",ROUND(#REF!,1))</f>
        <v>#REF!</v>
      </c>
      <c r="T148" s="78">
        <v>0</v>
      </c>
    </row>
    <row r="149" spans="2:20">
      <c r="B149" s="117"/>
      <c r="C149" s="52" t="s">
        <v>31</v>
      </c>
      <c r="D149" s="53" t="s">
        <v>0</v>
      </c>
      <c r="E149" s="79"/>
      <c r="F149" s="80"/>
      <c r="G149" s="80"/>
      <c r="H149" s="80"/>
      <c r="I149" s="80"/>
      <c r="J149" s="80"/>
      <c r="K149" s="59" t="e">
        <f>IF(LEN(#REF!)=0,"",ROUND(#REF!,2))</f>
        <v>#REF!</v>
      </c>
      <c r="L149" s="59" t="e">
        <f>IF(LEN(#REF!)=0,"",ROUND(#REF!,2))</f>
        <v>#REF!</v>
      </c>
      <c r="M149" s="59" t="e">
        <f>IF(LEN(#REF!)=0,"",ROUND(#REF!,2))</f>
        <v>#REF!</v>
      </c>
      <c r="N149" s="59" t="e">
        <f>IF(LEN(#REF!)=0,"",ROUND(#REF!,2))</f>
        <v>#REF!</v>
      </c>
      <c r="O149" s="59" t="e">
        <f>IF(LEN(#REF!)=0,"",ROUND(#REF!,1))</f>
        <v>#REF!</v>
      </c>
      <c r="P149" s="81" t="e">
        <f>IF(LEN(#REF!)=0,"",ROUND(#REF!,1))</f>
        <v>#REF!</v>
      </c>
      <c r="Q149" s="58" t="e">
        <f>IF(LEN(#REF!)=0,"",ROUND(#REF!,1))</f>
        <v>#REF!</v>
      </c>
      <c r="R149" s="59" t="e">
        <f>IF(LEN(#REF!)=0,"",ROUND(#REF!,1))</f>
        <v>#REF!</v>
      </c>
      <c r="S149" s="60" t="e">
        <f>IF(LEN(#REF!)=0,"",ROUND(#REF!,1))</f>
        <v>#REF!</v>
      </c>
      <c r="T149" s="61">
        <v>0</v>
      </c>
    </row>
    <row r="150" spans="2:20">
      <c r="B150" s="117"/>
      <c r="C150" s="52"/>
      <c r="D150" s="62" t="s">
        <v>1</v>
      </c>
      <c r="E150" s="63"/>
      <c r="F150" s="64"/>
      <c r="G150" s="64"/>
      <c r="H150" s="64"/>
      <c r="I150" s="64"/>
      <c r="J150" s="64"/>
      <c r="K150" s="65" t="e">
        <f>IF(LEN(#REF!)=0,"",ROUND(#REF!,2))</f>
        <v>#REF!</v>
      </c>
      <c r="L150" s="65" t="e">
        <f>IF(LEN(#REF!)=0,"",ROUND(#REF!,2))</f>
        <v>#REF!</v>
      </c>
      <c r="M150" s="65" t="e">
        <f>IF(LEN(#REF!)=0,"",ROUND(#REF!,2))</f>
        <v>#REF!</v>
      </c>
      <c r="N150" s="65" t="e">
        <f>IF(LEN(#REF!)=0,"",ROUND(#REF!,2))</f>
        <v>#REF!</v>
      </c>
      <c r="O150" s="65" t="e">
        <f>IF(LEN(#REF!)=0,"",ROUND(#REF!,1))</f>
        <v>#REF!</v>
      </c>
      <c r="P150" s="66" t="e">
        <f>IF(LEN(#REF!)=0,"",ROUND(#REF!,1))</f>
        <v>#REF!</v>
      </c>
      <c r="Q150" s="67" t="e">
        <f>IF(LEN(#REF!)=0,"",ROUND(#REF!,1))</f>
        <v>#REF!</v>
      </c>
      <c r="R150" s="65" t="e">
        <f>IF(LEN(#REF!)=0,"",ROUND(#REF!,1))</f>
        <v>#REF!</v>
      </c>
      <c r="S150" s="68" t="e">
        <f>IF(LEN(#REF!)=0,"",ROUND(#REF!,1))</f>
        <v>#REF!</v>
      </c>
      <c r="T150" s="69">
        <v>0</v>
      </c>
    </row>
    <row r="151" spans="2:20">
      <c r="B151" s="117"/>
      <c r="C151" s="52"/>
      <c r="D151" s="62" t="s">
        <v>2</v>
      </c>
      <c r="E151" s="63"/>
      <c r="F151" s="64"/>
      <c r="G151" s="64"/>
      <c r="H151" s="64"/>
      <c r="I151" s="64"/>
      <c r="J151" s="64"/>
      <c r="K151" s="65" t="e">
        <f>IF(LEN(#REF!)=0,"",ROUND(#REF!,2))</f>
        <v>#REF!</v>
      </c>
      <c r="L151" s="65" t="e">
        <f>IF(LEN(#REF!)=0,"",ROUND(#REF!,2))</f>
        <v>#REF!</v>
      </c>
      <c r="M151" s="65" t="e">
        <f>IF(LEN(#REF!)=0,"",ROUND(#REF!,2))</f>
        <v>#REF!</v>
      </c>
      <c r="N151" s="65" t="e">
        <f>IF(LEN(#REF!)=0,"",ROUND(#REF!,2))</f>
        <v>#REF!</v>
      </c>
      <c r="O151" s="65" t="e">
        <f>IF(LEN(#REF!)=0,"",ROUND(#REF!,1))</f>
        <v>#REF!</v>
      </c>
      <c r="P151" s="66" t="e">
        <f>IF(LEN(#REF!)=0,"",ROUND(#REF!,1))</f>
        <v>#REF!</v>
      </c>
      <c r="Q151" s="67" t="e">
        <f>IF(LEN(#REF!)=0,"",ROUND(#REF!,1))</f>
        <v>#REF!</v>
      </c>
      <c r="R151" s="65" t="e">
        <f>IF(LEN(#REF!)=0,"",ROUND(#REF!,1))</f>
        <v>#REF!</v>
      </c>
      <c r="S151" s="68" t="e">
        <f>IF(LEN(#REF!)=0,"",ROUND(#REF!,1))</f>
        <v>#REF!</v>
      </c>
      <c r="T151" s="69">
        <v>0</v>
      </c>
    </row>
    <row r="152" spans="2:20">
      <c r="B152" s="117"/>
      <c r="C152" s="52"/>
      <c r="D152" s="82" t="s">
        <v>3</v>
      </c>
      <c r="E152" s="83"/>
      <c r="F152" s="84"/>
      <c r="G152" s="84"/>
      <c r="H152" s="84"/>
      <c r="I152" s="84"/>
      <c r="J152" s="84"/>
      <c r="K152" s="85" t="e">
        <f>IF(LEN(#REF!)=0,"",ROUND(#REF!,2))</f>
        <v>#REF!</v>
      </c>
      <c r="L152" s="85" t="e">
        <f>IF(LEN(#REF!)=0,"",ROUND(#REF!,2))</f>
        <v>#REF!</v>
      </c>
      <c r="M152" s="85" t="e">
        <f>IF(LEN(#REF!)=0,"",ROUND(#REF!,2))</f>
        <v>#REF!</v>
      </c>
      <c r="N152" s="85" t="e">
        <f>IF(LEN(#REF!)=0,"",ROUND(#REF!,2))</f>
        <v>#REF!</v>
      </c>
      <c r="O152" s="85" t="e">
        <f>IF(LEN(#REF!)=0,"",ROUND(#REF!,1))</f>
        <v>#REF!</v>
      </c>
      <c r="P152" s="86" t="e">
        <f>IF(LEN(#REF!)=0,"",ROUND(#REF!,1))</f>
        <v>#REF!</v>
      </c>
      <c r="Q152" s="87" t="e">
        <f>IF(LEN(#REF!)=0,"",ROUND(#REF!,1))</f>
        <v>#REF!</v>
      </c>
      <c r="R152" s="85" t="e">
        <f>IF(LEN(#REF!)=0,"",ROUND(#REF!,1))</f>
        <v>#REF!</v>
      </c>
      <c r="S152" s="88" t="e">
        <f>IF(LEN(#REF!)=0,"",ROUND(#REF!,1))</f>
        <v>#REF!</v>
      </c>
      <c r="T152" s="89">
        <v>0</v>
      </c>
    </row>
    <row r="153" spans="2:20" ht="19.5" thickBot="1">
      <c r="B153" s="117"/>
      <c r="C153" s="70"/>
      <c r="D153" s="71" t="s">
        <v>4</v>
      </c>
      <c r="E153" s="72"/>
      <c r="F153" s="73"/>
      <c r="G153" s="73"/>
      <c r="H153" s="73"/>
      <c r="I153" s="73"/>
      <c r="J153" s="73"/>
      <c r="K153" s="74" t="e">
        <f>IF(LEN(#REF!)=0,"",ROUND(#REF!,2))</f>
        <v>#REF!</v>
      </c>
      <c r="L153" s="74" t="e">
        <f>IF(LEN(#REF!)=0,"",ROUND(#REF!,2))</f>
        <v>#REF!</v>
      </c>
      <c r="M153" s="74" t="e">
        <f>IF(LEN(#REF!)=0,"",ROUND(#REF!,2))</f>
        <v>#REF!</v>
      </c>
      <c r="N153" s="74" t="e">
        <f>IF(LEN(#REF!)=0,"",ROUND(#REF!,2))</f>
        <v>#REF!</v>
      </c>
      <c r="O153" s="74" t="e">
        <f>IF(LEN(#REF!)=0,"",ROUND(#REF!,1))</f>
        <v>#REF!</v>
      </c>
      <c r="P153" s="75" t="e">
        <f>IF(LEN(#REF!)=0,"",ROUND(#REF!,1))</f>
        <v>#REF!</v>
      </c>
      <c r="Q153" s="76" t="e">
        <f>IF(LEN(#REF!)=0,"",ROUND(#REF!,1))</f>
        <v>#REF!</v>
      </c>
      <c r="R153" s="74" t="e">
        <f>IF(LEN(#REF!)=0,"",ROUND(#REF!,1))</f>
        <v>#REF!</v>
      </c>
      <c r="S153" s="77" t="e">
        <f>IF(LEN(#REF!)=0,"",ROUND(#REF!,1))</f>
        <v>#REF!</v>
      </c>
      <c r="T153" s="78">
        <v>0</v>
      </c>
    </row>
    <row r="154" spans="2:20">
      <c r="B154" s="117"/>
      <c r="C154" s="52" t="s">
        <v>32</v>
      </c>
      <c r="D154" s="53" t="s">
        <v>0</v>
      </c>
      <c r="E154" s="79"/>
      <c r="F154" s="80"/>
      <c r="G154" s="80"/>
      <c r="H154" s="80"/>
      <c r="I154" s="80"/>
      <c r="J154" s="80"/>
      <c r="K154" s="59" t="e">
        <f>IF(LEN(#REF!)=0,"",ROUND(#REF!,2))</f>
        <v>#REF!</v>
      </c>
      <c r="L154" s="59" t="e">
        <f>IF(LEN(#REF!)=0,"",ROUND(#REF!,2))</f>
        <v>#REF!</v>
      </c>
      <c r="M154" s="59" t="e">
        <f>IF(LEN(#REF!)=0,"",ROUND(#REF!,2))</f>
        <v>#REF!</v>
      </c>
      <c r="N154" s="59" t="e">
        <f>IF(LEN(#REF!)=0,"",ROUND(#REF!,2))</f>
        <v>#REF!</v>
      </c>
      <c r="O154" s="59" t="e">
        <f>IF(LEN(#REF!)=0,"",ROUND(#REF!,1))</f>
        <v>#REF!</v>
      </c>
      <c r="P154" s="81" t="e">
        <f>IF(LEN(#REF!)=0,"",ROUND(#REF!,1))</f>
        <v>#REF!</v>
      </c>
      <c r="Q154" s="58" t="e">
        <f>IF(LEN(#REF!)=0,"",ROUND(#REF!,1))</f>
        <v>#REF!</v>
      </c>
      <c r="R154" s="59" t="e">
        <f>IF(LEN(#REF!)=0,"",ROUND(#REF!,1))</f>
        <v>#REF!</v>
      </c>
      <c r="S154" s="60" t="e">
        <f>IF(LEN(#REF!)=0,"",ROUND(#REF!,1))</f>
        <v>#REF!</v>
      </c>
      <c r="T154" s="61">
        <v>0</v>
      </c>
    </row>
    <row r="155" spans="2:20">
      <c r="B155" s="117"/>
      <c r="C155" s="52"/>
      <c r="D155" s="62" t="s">
        <v>1</v>
      </c>
      <c r="E155" s="63"/>
      <c r="F155" s="64"/>
      <c r="G155" s="64"/>
      <c r="H155" s="64"/>
      <c r="I155" s="64"/>
      <c r="J155" s="64"/>
      <c r="K155" s="65" t="e">
        <f>IF(LEN(#REF!)=0,"",ROUND(#REF!,2))</f>
        <v>#REF!</v>
      </c>
      <c r="L155" s="65" t="e">
        <f>IF(LEN(#REF!)=0,"",ROUND(#REF!,2))</f>
        <v>#REF!</v>
      </c>
      <c r="M155" s="65" t="e">
        <f>IF(LEN(#REF!)=0,"",ROUND(#REF!,2))</f>
        <v>#REF!</v>
      </c>
      <c r="N155" s="65" t="e">
        <f>IF(LEN(#REF!)=0,"",ROUND(#REF!,2))</f>
        <v>#REF!</v>
      </c>
      <c r="O155" s="65" t="e">
        <f>IF(LEN(#REF!)=0,"",ROUND(#REF!,1))</f>
        <v>#REF!</v>
      </c>
      <c r="P155" s="66" t="e">
        <f>IF(LEN(#REF!)=0,"",ROUND(#REF!,1))</f>
        <v>#REF!</v>
      </c>
      <c r="Q155" s="67" t="e">
        <f>IF(LEN(#REF!)=0,"",ROUND(#REF!,1))</f>
        <v>#REF!</v>
      </c>
      <c r="R155" s="65" t="e">
        <f>IF(LEN(#REF!)=0,"",ROUND(#REF!,1))</f>
        <v>#REF!</v>
      </c>
      <c r="S155" s="68" t="e">
        <f>IF(LEN(#REF!)=0,"",ROUND(#REF!,1))</f>
        <v>#REF!</v>
      </c>
      <c r="T155" s="69">
        <v>0</v>
      </c>
    </row>
    <row r="156" spans="2:20">
      <c r="B156" s="117"/>
      <c r="C156" s="52"/>
      <c r="D156" s="62" t="s">
        <v>2</v>
      </c>
      <c r="E156" s="63"/>
      <c r="F156" s="64"/>
      <c r="G156" s="64"/>
      <c r="H156" s="64"/>
      <c r="I156" s="64"/>
      <c r="J156" s="64"/>
      <c r="K156" s="65" t="e">
        <f>IF(LEN(#REF!)=0,"",ROUND(#REF!,2))</f>
        <v>#REF!</v>
      </c>
      <c r="L156" s="65" t="e">
        <f>IF(LEN(#REF!)=0,"",ROUND(#REF!,2))</f>
        <v>#REF!</v>
      </c>
      <c r="M156" s="65" t="e">
        <f>IF(LEN(#REF!)=0,"",ROUND(#REF!,2))</f>
        <v>#REF!</v>
      </c>
      <c r="N156" s="65" t="e">
        <f>IF(LEN(#REF!)=0,"",ROUND(#REF!,2))</f>
        <v>#REF!</v>
      </c>
      <c r="O156" s="65" t="e">
        <f>IF(LEN(#REF!)=0,"",ROUND(#REF!,1))</f>
        <v>#REF!</v>
      </c>
      <c r="P156" s="66" t="e">
        <f>IF(LEN(#REF!)=0,"",ROUND(#REF!,1))</f>
        <v>#REF!</v>
      </c>
      <c r="Q156" s="67" t="e">
        <f>IF(LEN(#REF!)=0,"",ROUND(#REF!,1))</f>
        <v>#REF!</v>
      </c>
      <c r="R156" s="65" t="e">
        <f>IF(LEN(#REF!)=0,"",ROUND(#REF!,1))</f>
        <v>#REF!</v>
      </c>
      <c r="S156" s="68" t="e">
        <f>IF(LEN(#REF!)=0,"",ROUND(#REF!,1))</f>
        <v>#REF!</v>
      </c>
      <c r="T156" s="69">
        <v>0</v>
      </c>
    </row>
    <row r="157" spans="2:20">
      <c r="B157" s="117"/>
      <c r="C157" s="52"/>
      <c r="D157" s="82" t="s">
        <v>3</v>
      </c>
      <c r="E157" s="83"/>
      <c r="F157" s="84"/>
      <c r="G157" s="84"/>
      <c r="H157" s="84"/>
      <c r="I157" s="84"/>
      <c r="J157" s="84"/>
      <c r="K157" s="85" t="e">
        <f>IF(LEN(#REF!)=0,"",ROUND(#REF!,2))</f>
        <v>#REF!</v>
      </c>
      <c r="L157" s="85" t="e">
        <f>IF(LEN(#REF!)=0,"",ROUND(#REF!,2))</f>
        <v>#REF!</v>
      </c>
      <c r="M157" s="85" t="e">
        <f>IF(LEN(#REF!)=0,"",ROUND(#REF!,2))</f>
        <v>#REF!</v>
      </c>
      <c r="N157" s="85" t="e">
        <f>IF(LEN(#REF!)=0,"",ROUND(#REF!,2))</f>
        <v>#REF!</v>
      </c>
      <c r="O157" s="85" t="e">
        <f>IF(LEN(#REF!)=0,"",ROUND(#REF!,1))</f>
        <v>#REF!</v>
      </c>
      <c r="P157" s="86" t="e">
        <f>IF(LEN(#REF!)=0,"",ROUND(#REF!,1))</f>
        <v>#REF!</v>
      </c>
      <c r="Q157" s="87" t="e">
        <f>IF(LEN(#REF!)=0,"",ROUND(#REF!,1))</f>
        <v>#REF!</v>
      </c>
      <c r="R157" s="85" t="e">
        <f>IF(LEN(#REF!)=0,"",ROUND(#REF!,1))</f>
        <v>#REF!</v>
      </c>
      <c r="S157" s="88" t="e">
        <f>IF(LEN(#REF!)=0,"",ROUND(#REF!,1))</f>
        <v>#REF!</v>
      </c>
      <c r="T157" s="89">
        <v>0</v>
      </c>
    </row>
    <row r="158" spans="2:20" ht="19.5" thickBot="1">
      <c r="B158" s="117"/>
      <c r="C158" s="70"/>
      <c r="D158" s="71" t="s">
        <v>4</v>
      </c>
      <c r="E158" s="72"/>
      <c r="F158" s="73"/>
      <c r="G158" s="73"/>
      <c r="H158" s="73"/>
      <c r="I158" s="73"/>
      <c r="J158" s="73"/>
      <c r="K158" s="74" t="e">
        <f>IF(LEN(#REF!)=0,"",ROUND(#REF!,2))</f>
        <v>#REF!</v>
      </c>
      <c r="L158" s="74" t="e">
        <f>IF(LEN(#REF!)=0,"",ROUND(#REF!,2))</f>
        <v>#REF!</v>
      </c>
      <c r="M158" s="74" t="e">
        <f>IF(LEN(#REF!)=0,"",ROUND(#REF!,2))</f>
        <v>#REF!</v>
      </c>
      <c r="N158" s="74" t="e">
        <f>IF(LEN(#REF!)=0,"",ROUND(#REF!,2))</f>
        <v>#REF!</v>
      </c>
      <c r="O158" s="74" t="e">
        <f>IF(LEN(#REF!)=0,"",ROUND(#REF!,1))</f>
        <v>#REF!</v>
      </c>
      <c r="P158" s="75" t="e">
        <f>IF(LEN(#REF!)=0,"",ROUND(#REF!,1))</f>
        <v>#REF!</v>
      </c>
      <c r="Q158" s="76" t="e">
        <f>IF(LEN(#REF!)=0,"",ROUND(#REF!,1))</f>
        <v>#REF!</v>
      </c>
      <c r="R158" s="74" t="e">
        <f>IF(LEN(#REF!)=0,"",ROUND(#REF!,1))</f>
        <v>#REF!</v>
      </c>
      <c r="S158" s="77" t="e">
        <f>IF(LEN(#REF!)=0,"",ROUND(#REF!,1))</f>
        <v>#REF!</v>
      </c>
      <c r="T158" s="78">
        <v>0</v>
      </c>
    </row>
    <row r="159" spans="2:20">
      <c r="B159" s="117"/>
      <c r="C159" s="52" t="s">
        <v>33</v>
      </c>
      <c r="D159" s="53" t="s">
        <v>0</v>
      </c>
      <c r="E159" s="79"/>
      <c r="F159" s="80"/>
      <c r="G159" s="80"/>
      <c r="H159" s="80"/>
      <c r="I159" s="80"/>
      <c r="J159" s="80"/>
      <c r="K159" s="59" t="e">
        <f>IF(LEN(#REF!)=0,"",ROUND(#REF!,2))</f>
        <v>#REF!</v>
      </c>
      <c r="L159" s="59" t="e">
        <f>IF(LEN(#REF!)=0,"",ROUND(#REF!,2))</f>
        <v>#REF!</v>
      </c>
      <c r="M159" s="59" t="e">
        <f>IF(LEN(#REF!)=0,"",ROUND(#REF!,2))</f>
        <v>#REF!</v>
      </c>
      <c r="N159" s="59" t="e">
        <f>IF(LEN(#REF!)=0,"",ROUND(#REF!,2))</f>
        <v>#REF!</v>
      </c>
      <c r="O159" s="59" t="e">
        <f>IF(LEN(#REF!)=0,"",ROUND(#REF!,1))</f>
        <v>#REF!</v>
      </c>
      <c r="P159" s="81" t="e">
        <f>IF(LEN(#REF!)=0,"",ROUND(#REF!,1))</f>
        <v>#REF!</v>
      </c>
      <c r="Q159" s="58" t="e">
        <f>IF(LEN(#REF!)=0,"",ROUND(#REF!,1))</f>
        <v>#REF!</v>
      </c>
      <c r="R159" s="59" t="e">
        <f>IF(LEN(#REF!)=0,"",ROUND(#REF!,1))</f>
        <v>#REF!</v>
      </c>
      <c r="S159" s="60" t="e">
        <f>IF(LEN(#REF!)=0,"",ROUND(#REF!,1))</f>
        <v>#REF!</v>
      </c>
      <c r="T159" s="61">
        <v>0</v>
      </c>
    </row>
    <row r="160" spans="2:20">
      <c r="B160" s="117"/>
      <c r="C160" s="52"/>
      <c r="D160" s="62" t="s">
        <v>1</v>
      </c>
      <c r="E160" s="63"/>
      <c r="F160" s="64"/>
      <c r="G160" s="64"/>
      <c r="H160" s="64"/>
      <c r="I160" s="64"/>
      <c r="J160" s="64"/>
      <c r="K160" s="65" t="e">
        <f>IF(LEN(#REF!)=0,"",ROUND(#REF!,2))</f>
        <v>#REF!</v>
      </c>
      <c r="L160" s="65" t="e">
        <f>IF(LEN(#REF!)=0,"",ROUND(#REF!,2))</f>
        <v>#REF!</v>
      </c>
      <c r="M160" s="65" t="e">
        <f>IF(LEN(#REF!)=0,"",ROUND(#REF!,2))</f>
        <v>#REF!</v>
      </c>
      <c r="N160" s="65" t="e">
        <f>IF(LEN(#REF!)=0,"",ROUND(#REF!,2))</f>
        <v>#REF!</v>
      </c>
      <c r="O160" s="65" t="e">
        <f>IF(LEN(#REF!)=0,"",ROUND(#REF!,1))</f>
        <v>#REF!</v>
      </c>
      <c r="P160" s="66" t="e">
        <f>IF(LEN(#REF!)=0,"",ROUND(#REF!,1))</f>
        <v>#REF!</v>
      </c>
      <c r="Q160" s="67" t="e">
        <f>IF(LEN(#REF!)=0,"",ROUND(#REF!,1))</f>
        <v>#REF!</v>
      </c>
      <c r="R160" s="65" t="e">
        <f>IF(LEN(#REF!)=0,"",ROUND(#REF!,1))</f>
        <v>#REF!</v>
      </c>
      <c r="S160" s="68" t="e">
        <f>IF(LEN(#REF!)=0,"",ROUND(#REF!,1))</f>
        <v>#REF!</v>
      </c>
      <c r="T160" s="69">
        <v>0</v>
      </c>
    </row>
    <row r="161" spans="2:20">
      <c r="B161" s="117"/>
      <c r="C161" s="52"/>
      <c r="D161" s="62" t="s">
        <v>2</v>
      </c>
      <c r="E161" s="63"/>
      <c r="F161" s="64"/>
      <c r="G161" s="64"/>
      <c r="H161" s="64"/>
      <c r="I161" s="64"/>
      <c r="J161" s="64"/>
      <c r="K161" s="65" t="e">
        <f>IF(LEN(#REF!)=0,"",ROUND(#REF!,2))</f>
        <v>#REF!</v>
      </c>
      <c r="L161" s="65" t="e">
        <f>IF(LEN(#REF!)=0,"",ROUND(#REF!,2))</f>
        <v>#REF!</v>
      </c>
      <c r="M161" s="65" t="e">
        <f>IF(LEN(#REF!)=0,"",ROUND(#REF!,2))</f>
        <v>#REF!</v>
      </c>
      <c r="N161" s="65" t="e">
        <f>IF(LEN(#REF!)=0,"",ROUND(#REF!,2))</f>
        <v>#REF!</v>
      </c>
      <c r="O161" s="65" t="e">
        <f>IF(LEN(#REF!)=0,"",ROUND(#REF!,1))</f>
        <v>#REF!</v>
      </c>
      <c r="P161" s="66" t="e">
        <f>IF(LEN(#REF!)=0,"",ROUND(#REF!,1))</f>
        <v>#REF!</v>
      </c>
      <c r="Q161" s="67" t="e">
        <f>IF(LEN(#REF!)=0,"",ROUND(#REF!,1))</f>
        <v>#REF!</v>
      </c>
      <c r="R161" s="65" t="e">
        <f>IF(LEN(#REF!)=0,"",ROUND(#REF!,1))</f>
        <v>#REF!</v>
      </c>
      <c r="S161" s="68" t="e">
        <f>IF(LEN(#REF!)=0,"",ROUND(#REF!,1))</f>
        <v>#REF!</v>
      </c>
      <c r="T161" s="69">
        <v>0</v>
      </c>
    </row>
    <row r="162" spans="2:20">
      <c r="B162" s="117"/>
      <c r="C162" s="52"/>
      <c r="D162" s="82" t="s">
        <v>3</v>
      </c>
      <c r="E162" s="83"/>
      <c r="F162" s="84"/>
      <c r="G162" s="84"/>
      <c r="H162" s="84"/>
      <c r="I162" s="84"/>
      <c r="J162" s="84"/>
      <c r="K162" s="85" t="e">
        <f>IF(LEN(#REF!)=0,"",ROUND(#REF!,2))</f>
        <v>#REF!</v>
      </c>
      <c r="L162" s="85" t="e">
        <f>IF(LEN(#REF!)=0,"",ROUND(#REF!,2))</f>
        <v>#REF!</v>
      </c>
      <c r="M162" s="85" t="e">
        <f>IF(LEN(#REF!)=0,"",ROUND(#REF!,2))</f>
        <v>#REF!</v>
      </c>
      <c r="N162" s="85" t="e">
        <f>IF(LEN(#REF!)=0,"",ROUND(#REF!,2))</f>
        <v>#REF!</v>
      </c>
      <c r="O162" s="85" t="e">
        <f>IF(LEN(#REF!)=0,"",ROUND(#REF!,1))</f>
        <v>#REF!</v>
      </c>
      <c r="P162" s="86" t="e">
        <f>IF(LEN(#REF!)=0,"",ROUND(#REF!,1))</f>
        <v>#REF!</v>
      </c>
      <c r="Q162" s="87" t="e">
        <f>IF(LEN(#REF!)=0,"",ROUND(#REF!,1))</f>
        <v>#REF!</v>
      </c>
      <c r="R162" s="85" t="e">
        <f>IF(LEN(#REF!)=0,"",ROUND(#REF!,1))</f>
        <v>#REF!</v>
      </c>
      <c r="S162" s="88" t="e">
        <f>IF(LEN(#REF!)=0,"",ROUND(#REF!,1))</f>
        <v>#REF!</v>
      </c>
      <c r="T162" s="89">
        <v>0</v>
      </c>
    </row>
    <row r="163" spans="2:20" ht="19.5" thickBot="1">
      <c r="B163" s="117"/>
      <c r="C163" s="70"/>
      <c r="D163" s="71" t="s">
        <v>4</v>
      </c>
      <c r="E163" s="72"/>
      <c r="F163" s="73"/>
      <c r="G163" s="73"/>
      <c r="H163" s="73"/>
      <c r="I163" s="73"/>
      <c r="J163" s="73"/>
      <c r="K163" s="74" t="e">
        <f>IF(LEN(#REF!)=0,"",ROUND(#REF!,2))</f>
        <v>#REF!</v>
      </c>
      <c r="L163" s="74" t="e">
        <f>IF(LEN(#REF!)=0,"",ROUND(#REF!,2))</f>
        <v>#REF!</v>
      </c>
      <c r="M163" s="74" t="e">
        <f>IF(LEN(#REF!)=0,"",ROUND(#REF!,2))</f>
        <v>#REF!</v>
      </c>
      <c r="N163" s="74" t="e">
        <f>IF(LEN(#REF!)=0,"",ROUND(#REF!,2))</f>
        <v>#REF!</v>
      </c>
      <c r="O163" s="74" t="e">
        <f>IF(LEN(#REF!)=0,"",ROUND(#REF!,1))</f>
        <v>#REF!</v>
      </c>
      <c r="P163" s="75" t="e">
        <f>IF(LEN(#REF!)=0,"",ROUND(#REF!,1))</f>
        <v>#REF!</v>
      </c>
      <c r="Q163" s="76" t="e">
        <f>IF(LEN(#REF!)=0,"",ROUND(#REF!,1))</f>
        <v>#REF!</v>
      </c>
      <c r="R163" s="74" t="e">
        <f>IF(LEN(#REF!)=0,"",ROUND(#REF!,1))</f>
        <v>#REF!</v>
      </c>
      <c r="S163" s="77" t="e">
        <f>IF(LEN(#REF!)=0,"",ROUND(#REF!,1))</f>
        <v>#REF!</v>
      </c>
      <c r="T163" s="78">
        <v>0</v>
      </c>
    </row>
    <row r="164" spans="2:20">
      <c r="B164" s="117"/>
      <c r="C164" s="52" t="s">
        <v>34</v>
      </c>
      <c r="D164" s="53" t="s">
        <v>0</v>
      </c>
      <c r="E164" s="79"/>
      <c r="F164" s="80"/>
      <c r="G164" s="80"/>
      <c r="H164" s="80"/>
      <c r="I164" s="80"/>
      <c r="J164" s="80"/>
      <c r="K164" s="59" t="e">
        <f>IF(LEN(#REF!)=0,"",ROUND(#REF!,2))</f>
        <v>#REF!</v>
      </c>
      <c r="L164" s="59" t="e">
        <f>IF(LEN(#REF!)=0,"",ROUND(#REF!,2))</f>
        <v>#REF!</v>
      </c>
      <c r="M164" s="59" t="e">
        <f>IF(LEN(#REF!)=0,"",ROUND(#REF!,2))</f>
        <v>#REF!</v>
      </c>
      <c r="N164" s="59" t="e">
        <f>IF(LEN(#REF!)=0,"",ROUND(#REF!,2))</f>
        <v>#REF!</v>
      </c>
      <c r="O164" s="59" t="e">
        <f>IF(LEN(#REF!)=0,"",ROUND(#REF!,1))</f>
        <v>#REF!</v>
      </c>
      <c r="P164" s="81" t="e">
        <f>IF(LEN(#REF!)=0,"",ROUND(#REF!,1))</f>
        <v>#REF!</v>
      </c>
      <c r="Q164" s="58" t="e">
        <f>IF(LEN(#REF!)=0,"",ROUND(#REF!,1))</f>
        <v>#REF!</v>
      </c>
      <c r="R164" s="59" t="e">
        <f>IF(LEN(#REF!)=0,"",ROUND(#REF!,1))</f>
        <v>#REF!</v>
      </c>
      <c r="S164" s="60" t="e">
        <f>IF(LEN(#REF!)=0,"",ROUND(#REF!,1))</f>
        <v>#REF!</v>
      </c>
      <c r="T164" s="61">
        <v>0</v>
      </c>
    </row>
    <row r="165" spans="2:20">
      <c r="B165" s="117"/>
      <c r="C165" s="52"/>
      <c r="D165" s="62" t="s">
        <v>1</v>
      </c>
      <c r="E165" s="63"/>
      <c r="F165" s="64"/>
      <c r="G165" s="64"/>
      <c r="H165" s="64"/>
      <c r="I165" s="64"/>
      <c r="J165" s="64"/>
      <c r="K165" s="65" t="e">
        <f>IF(LEN(#REF!)=0,"",ROUND(#REF!,2))</f>
        <v>#REF!</v>
      </c>
      <c r="L165" s="65" t="e">
        <f>IF(LEN(#REF!)=0,"",ROUND(#REF!,2))</f>
        <v>#REF!</v>
      </c>
      <c r="M165" s="65" t="e">
        <f>IF(LEN(#REF!)=0,"",ROUND(#REF!,2))</f>
        <v>#REF!</v>
      </c>
      <c r="N165" s="65" t="e">
        <f>IF(LEN(#REF!)=0,"",ROUND(#REF!,2))</f>
        <v>#REF!</v>
      </c>
      <c r="O165" s="65" t="e">
        <f>IF(LEN(#REF!)=0,"",ROUND(#REF!,1))</f>
        <v>#REF!</v>
      </c>
      <c r="P165" s="66" t="e">
        <f>IF(LEN(#REF!)=0,"",ROUND(#REF!,1))</f>
        <v>#REF!</v>
      </c>
      <c r="Q165" s="67" t="e">
        <f>IF(LEN(#REF!)=0,"",ROUND(#REF!,1))</f>
        <v>#REF!</v>
      </c>
      <c r="R165" s="65" t="e">
        <f>IF(LEN(#REF!)=0,"",ROUND(#REF!,1))</f>
        <v>#REF!</v>
      </c>
      <c r="S165" s="68" t="e">
        <f>IF(LEN(#REF!)=0,"",ROUND(#REF!,1))</f>
        <v>#REF!</v>
      </c>
      <c r="T165" s="69">
        <v>0.52300000000000002</v>
      </c>
    </row>
    <row r="166" spans="2:20">
      <c r="B166" s="117"/>
      <c r="C166" s="52"/>
      <c r="D166" s="62" t="s">
        <v>2</v>
      </c>
      <c r="E166" s="63"/>
      <c r="F166" s="64"/>
      <c r="G166" s="64"/>
      <c r="H166" s="64"/>
      <c r="I166" s="64"/>
      <c r="J166" s="64"/>
      <c r="K166" s="65" t="e">
        <f>IF(LEN(#REF!)=0,"",ROUND(#REF!,2))</f>
        <v>#REF!</v>
      </c>
      <c r="L166" s="65" t="e">
        <f>IF(LEN(#REF!)=0,"",ROUND(#REF!,2))</f>
        <v>#REF!</v>
      </c>
      <c r="M166" s="65" t="e">
        <f>IF(LEN(#REF!)=0,"",ROUND(#REF!,2))</f>
        <v>#REF!</v>
      </c>
      <c r="N166" s="65" t="e">
        <f>IF(LEN(#REF!)=0,"",ROUND(#REF!,2))</f>
        <v>#REF!</v>
      </c>
      <c r="O166" s="65" t="e">
        <f>IF(LEN(#REF!)=0,"",ROUND(#REF!,1))</f>
        <v>#REF!</v>
      </c>
      <c r="P166" s="66" t="e">
        <f>IF(LEN(#REF!)=0,"",ROUND(#REF!,1))</f>
        <v>#REF!</v>
      </c>
      <c r="Q166" s="67" t="e">
        <f>IF(LEN(#REF!)=0,"",ROUND(#REF!,1))</f>
        <v>#REF!</v>
      </c>
      <c r="R166" s="65" t="e">
        <f>IF(LEN(#REF!)=0,"",ROUND(#REF!,1))</f>
        <v>#REF!</v>
      </c>
      <c r="S166" s="68" t="e">
        <f>IF(LEN(#REF!)=0,"",ROUND(#REF!,1))</f>
        <v>#REF!</v>
      </c>
      <c r="T166" s="69">
        <v>0</v>
      </c>
    </row>
    <row r="167" spans="2:20">
      <c r="B167" s="117"/>
      <c r="C167" s="52"/>
      <c r="D167" s="82" t="s">
        <v>3</v>
      </c>
      <c r="E167" s="83"/>
      <c r="F167" s="84"/>
      <c r="G167" s="84"/>
      <c r="H167" s="84"/>
      <c r="I167" s="84"/>
      <c r="J167" s="84"/>
      <c r="K167" s="85" t="e">
        <f>IF(LEN(#REF!)=0,"",ROUND(#REF!,2))</f>
        <v>#REF!</v>
      </c>
      <c r="L167" s="85" t="e">
        <f>IF(LEN(#REF!)=0,"",ROUND(#REF!,2))</f>
        <v>#REF!</v>
      </c>
      <c r="M167" s="85" t="e">
        <f>IF(LEN(#REF!)=0,"",ROUND(#REF!,2))</f>
        <v>#REF!</v>
      </c>
      <c r="N167" s="85" t="e">
        <f>IF(LEN(#REF!)=0,"",ROUND(#REF!,2))</f>
        <v>#REF!</v>
      </c>
      <c r="O167" s="85" t="e">
        <f>IF(LEN(#REF!)=0,"",ROUND(#REF!,1))</f>
        <v>#REF!</v>
      </c>
      <c r="P167" s="86" t="e">
        <f>IF(LEN(#REF!)=0,"",ROUND(#REF!,1))</f>
        <v>#REF!</v>
      </c>
      <c r="Q167" s="87" t="e">
        <f>IF(LEN(#REF!)=0,"",ROUND(#REF!,1))</f>
        <v>#REF!</v>
      </c>
      <c r="R167" s="85" t="e">
        <f>IF(LEN(#REF!)=0,"",ROUND(#REF!,1))</f>
        <v>#REF!</v>
      </c>
      <c r="S167" s="88" t="e">
        <f>IF(LEN(#REF!)=0,"",ROUND(#REF!,1))</f>
        <v>#REF!</v>
      </c>
      <c r="T167" s="89">
        <v>0.52300000000000002</v>
      </c>
    </row>
    <row r="168" spans="2:20" ht="19.5" thickBot="1">
      <c r="B168" s="117"/>
      <c r="C168" s="70"/>
      <c r="D168" s="71" t="s">
        <v>4</v>
      </c>
      <c r="E168" s="72"/>
      <c r="F168" s="73"/>
      <c r="G168" s="73"/>
      <c r="H168" s="73"/>
      <c r="I168" s="73"/>
      <c r="J168" s="73"/>
      <c r="K168" s="74" t="e">
        <f>IF(LEN(#REF!)=0,"",ROUND(#REF!,2))</f>
        <v>#REF!</v>
      </c>
      <c r="L168" s="74" t="e">
        <f>IF(LEN(#REF!)=0,"",ROUND(#REF!,2))</f>
        <v>#REF!</v>
      </c>
      <c r="M168" s="74" t="e">
        <f>IF(LEN(#REF!)=0,"",ROUND(#REF!,2))</f>
        <v>#REF!</v>
      </c>
      <c r="N168" s="74" t="e">
        <f>IF(LEN(#REF!)=0,"",ROUND(#REF!,2))</f>
        <v>#REF!</v>
      </c>
      <c r="O168" s="74" t="e">
        <f>IF(LEN(#REF!)=0,"",ROUND(#REF!,1))</f>
        <v>#REF!</v>
      </c>
      <c r="P168" s="75" t="e">
        <f>IF(LEN(#REF!)=0,"",ROUND(#REF!,1))</f>
        <v>#REF!</v>
      </c>
      <c r="Q168" s="76" t="e">
        <f>IF(LEN(#REF!)=0,"",ROUND(#REF!,1))</f>
        <v>#REF!</v>
      </c>
      <c r="R168" s="74" t="e">
        <f>IF(LEN(#REF!)=0,"",ROUND(#REF!,1))</f>
        <v>#REF!</v>
      </c>
      <c r="S168" s="77" t="e">
        <f>IF(LEN(#REF!)=0,"",ROUND(#REF!,1))</f>
        <v>#REF!</v>
      </c>
      <c r="T168" s="78">
        <v>0</v>
      </c>
    </row>
    <row r="169" spans="2:20">
      <c r="B169" s="117"/>
      <c r="C169" s="52" t="s">
        <v>35</v>
      </c>
      <c r="D169" s="53" t="s">
        <v>0</v>
      </c>
      <c r="E169" s="79"/>
      <c r="F169" s="80"/>
      <c r="G169" s="80"/>
      <c r="H169" s="80"/>
      <c r="I169" s="80"/>
      <c r="J169" s="80"/>
      <c r="K169" s="59" t="e">
        <f>IF(LEN(#REF!)=0,"",ROUND(#REF!,2))</f>
        <v>#REF!</v>
      </c>
      <c r="L169" s="59" t="e">
        <f>IF(LEN(#REF!)=0,"",ROUND(#REF!,2))</f>
        <v>#REF!</v>
      </c>
      <c r="M169" s="59" t="e">
        <f>IF(LEN(#REF!)=0,"",ROUND(#REF!,2))</f>
        <v>#REF!</v>
      </c>
      <c r="N169" s="59" t="e">
        <f>IF(LEN(#REF!)=0,"",ROUND(#REF!,2))</f>
        <v>#REF!</v>
      </c>
      <c r="O169" s="59" t="e">
        <f>IF(LEN(#REF!)=0,"",ROUND(#REF!,1))</f>
        <v>#REF!</v>
      </c>
      <c r="P169" s="81" t="e">
        <f>IF(LEN(#REF!)=0,"",ROUND(#REF!,1))</f>
        <v>#REF!</v>
      </c>
      <c r="Q169" s="58" t="e">
        <f>IF(LEN(#REF!)=0,"",ROUND(#REF!,1))</f>
        <v>#REF!</v>
      </c>
      <c r="R169" s="59" t="e">
        <f>IF(LEN(#REF!)=0,"",ROUND(#REF!,1))</f>
        <v>#REF!</v>
      </c>
      <c r="S169" s="60" t="e">
        <f>IF(LEN(#REF!)=0,"",ROUND(#REF!,1))</f>
        <v>#REF!</v>
      </c>
      <c r="T169" s="61">
        <v>0.48799999999999999</v>
      </c>
    </row>
    <row r="170" spans="2:20">
      <c r="B170" s="117"/>
      <c r="C170" s="52"/>
      <c r="D170" s="62" t="s">
        <v>1</v>
      </c>
      <c r="E170" s="63"/>
      <c r="F170" s="64"/>
      <c r="G170" s="64"/>
      <c r="H170" s="64"/>
      <c r="I170" s="64"/>
      <c r="J170" s="64"/>
      <c r="K170" s="65" t="e">
        <f>IF(LEN(#REF!)=0,"",ROUND(#REF!,2))</f>
        <v>#REF!</v>
      </c>
      <c r="L170" s="65" t="e">
        <f>IF(LEN(#REF!)=0,"",ROUND(#REF!,2))</f>
        <v>#REF!</v>
      </c>
      <c r="M170" s="65" t="e">
        <f>IF(LEN(#REF!)=0,"",ROUND(#REF!,2))</f>
        <v>#REF!</v>
      </c>
      <c r="N170" s="65" t="e">
        <f>IF(LEN(#REF!)=0,"",ROUND(#REF!,2))</f>
        <v>#REF!</v>
      </c>
      <c r="O170" s="65" t="e">
        <f>IF(LEN(#REF!)=0,"",ROUND(#REF!,1))</f>
        <v>#REF!</v>
      </c>
      <c r="P170" s="66" t="e">
        <f>IF(LEN(#REF!)=0,"",ROUND(#REF!,1))</f>
        <v>#REF!</v>
      </c>
      <c r="Q170" s="67" t="e">
        <f>IF(LEN(#REF!)=0,"",ROUND(#REF!,1))</f>
        <v>#REF!</v>
      </c>
      <c r="R170" s="65" t="e">
        <f>IF(LEN(#REF!)=0,"",ROUND(#REF!,1))</f>
        <v>#REF!</v>
      </c>
      <c r="S170" s="68" t="e">
        <f>IF(LEN(#REF!)=0,"",ROUND(#REF!,1))</f>
        <v>#REF!</v>
      </c>
      <c r="T170" s="69">
        <v>0</v>
      </c>
    </row>
    <row r="171" spans="2:20">
      <c r="B171" s="117"/>
      <c r="C171" s="52"/>
      <c r="D171" s="62" t="s">
        <v>2</v>
      </c>
      <c r="E171" s="63"/>
      <c r="F171" s="64"/>
      <c r="G171" s="64"/>
      <c r="H171" s="64"/>
      <c r="I171" s="64"/>
      <c r="J171" s="64"/>
      <c r="K171" s="65" t="e">
        <f>IF(LEN(#REF!)=0,"",ROUND(#REF!,2))</f>
        <v>#REF!</v>
      </c>
      <c r="L171" s="65" t="e">
        <f>IF(LEN(#REF!)=0,"",ROUND(#REF!,2))</f>
        <v>#REF!</v>
      </c>
      <c r="M171" s="65" t="e">
        <f>IF(LEN(#REF!)=0,"",ROUND(#REF!,2))</f>
        <v>#REF!</v>
      </c>
      <c r="N171" s="65" t="e">
        <f>IF(LEN(#REF!)=0,"",ROUND(#REF!,2))</f>
        <v>#REF!</v>
      </c>
      <c r="O171" s="65" t="e">
        <f>IF(LEN(#REF!)=0,"",ROUND(#REF!,1))</f>
        <v>#REF!</v>
      </c>
      <c r="P171" s="66" t="e">
        <f>IF(LEN(#REF!)=0,"",ROUND(#REF!,1))</f>
        <v>#REF!</v>
      </c>
      <c r="Q171" s="67" t="e">
        <f>IF(LEN(#REF!)=0,"",ROUND(#REF!,1))</f>
        <v>#REF!</v>
      </c>
      <c r="R171" s="65" t="e">
        <f>IF(LEN(#REF!)=0,"",ROUND(#REF!,1))</f>
        <v>#REF!</v>
      </c>
      <c r="S171" s="68" t="e">
        <f>IF(LEN(#REF!)=0,"",ROUND(#REF!,1))</f>
        <v>#REF!</v>
      </c>
      <c r="T171" s="69">
        <v>0</v>
      </c>
    </row>
    <row r="172" spans="2:20">
      <c r="B172" s="117"/>
      <c r="C172" s="52"/>
      <c r="D172" s="82" t="s">
        <v>3</v>
      </c>
      <c r="E172" s="83"/>
      <c r="F172" s="84"/>
      <c r="G172" s="84"/>
      <c r="H172" s="84"/>
      <c r="I172" s="84"/>
      <c r="J172" s="84"/>
      <c r="K172" s="85" t="e">
        <f>IF(LEN(#REF!)=0,"",ROUND(#REF!,2))</f>
        <v>#REF!</v>
      </c>
      <c r="L172" s="85" t="e">
        <f>IF(LEN(#REF!)=0,"",ROUND(#REF!,2))</f>
        <v>#REF!</v>
      </c>
      <c r="M172" s="85" t="e">
        <f>IF(LEN(#REF!)=0,"",ROUND(#REF!,2))</f>
        <v>#REF!</v>
      </c>
      <c r="N172" s="85" t="e">
        <f>IF(LEN(#REF!)=0,"",ROUND(#REF!,2))</f>
        <v>#REF!</v>
      </c>
      <c r="O172" s="85" t="e">
        <f>IF(LEN(#REF!)=0,"",ROUND(#REF!,1))</f>
        <v>#REF!</v>
      </c>
      <c r="P172" s="86" t="e">
        <f>IF(LEN(#REF!)=0,"",ROUND(#REF!,1))</f>
        <v>#REF!</v>
      </c>
      <c r="Q172" s="87" t="e">
        <f>IF(LEN(#REF!)=0,"",ROUND(#REF!,1))</f>
        <v>#REF!</v>
      </c>
      <c r="R172" s="85" t="e">
        <f>IF(LEN(#REF!)=0,"",ROUND(#REF!,1))</f>
        <v>#REF!</v>
      </c>
      <c r="S172" s="88" t="e">
        <f>IF(LEN(#REF!)=0,"",ROUND(#REF!,1))</f>
        <v>#REF!</v>
      </c>
      <c r="T172" s="89">
        <v>0.48799999999999999</v>
      </c>
    </row>
    <row r="173" spans="2:20" ht="19.5" thickBot="1">
      <c r="B173" s="117"/>
      <c r="C173" s="70"/>
      <c r="D173" s="71" t="s">
        <v>4</v>
      </c>
      <c r="E173" s="72"/>
      <c r="F173" s="73"/>
      <c r="G173" s="73"/>
      <c r="H173" s="73"/>
      <c r="I173" s="73"/>
      <c r="J173" s="73"/>
      <c r="K173" s="74" t="e">
        <f>IF(LEN(#REF!)=0,"",ROUND(#REF!,2))</f>
        <v>#REF!</v>
      </c>
      <c r="L173" s="74" t="e">
        <f>IF(LEN(#REF!)=0,"",ROUND(#REF!,2))</f>
        <v>#REF!</v>
      </c>
      <c r="M173" s="74" t="e">
        <f>IF(LEN(#REF!)=0,"",ROUND(#REF!,2))</f>
        <v>#REF!</v>
      </c>
      <c r="N173" s="74" t="e">
        <f>IF(LEN(#REF!)=0,"",ROUND(#REF!,2))</f>
        <v>#REF!</v>
      </c>
      <c r="O173" s="74" t="e">
        <f>IF(LEN(#REF!)=0,"",ROUND(#REF!,1))</f>
        <v>#REF!</v>
      </c>
      <c r="P173" s="75" t="e">
        <f>IF(LEN(#REF!)=0,"",ROUND(#REF!,1))</f>
        <v>#REF!</v>
      </c>
      <c r="Q173" s="76" t="e">
        <f>IF(LEN(#REF!)=0,"",ROUND(#REF!,1))</f>
        <v>#REF!</v>
      </c>
      <c r="R173" s="74" t="e">
        <f>IF(LEN(#REF!)=0,"",ROUND(#REF!,1))</f>
        <v>#REF!</v>
      </c>
      <c r="S173" s="77" t="e">
        <f>IF(LEN(#REF!)=0,"",ROUND(#REF!,1))</f>
        <v>#REF!</v>
      </c>
      <c r="T173" s="78">
        <v>0</v>
      </c>
    </row>
    <row r="174" spans="2:20">
      <c r="B174" s="117"/>
      <c r="C174" s="52" t="s">
        <v>36</v>
      </c>
      <c r="D174" s="53" t="s">
        <v>0</v>
      </c>
      <c r="E174" s="79"/>
      <c r="F174" s="80"/>
      <c r="G174" s="80"/>
      <c r="H174" s="80"/>
      <c r="I174" s="80"/>
      <c r="J174" s="80"/>
      <c r="K174" s="59" t="e">
        <f>IF(LEN(#REF!)=0,"",ROUND(#REF!,2))</f>
        <v>#REF!</v>
      </c>
      <c r="L174" s="59" t="e">
        <f>IF(LEN(#REF!)=0,"",ROUND(#REF!,2))</f>
        <v>#REF!</v>
      </c>
      <c r="M174" s="59" t="e">
        <f>IF(LEN(#REF!)=0,"",ROUND(#REF!,2))</f>
        <v>#REF!</v>
      </c>
      <c r="N174" s="59" t="e">
        <f>IF(LEN(#REF!)=0,"",ROUND(#REF!,2))</f>
        <v>#REF!</v>
      </c>
      <c r="O174" s="59" t="e">
        <f>IF(LEN(#REF!)=0,"",ROUND(#REF!,1))</f>
        <v>#REF!</v>
      </c>
      <c r="P174" s="81" t="e">
        <f>IF(LEN(#REF!)=0,"",ROUND(#REF!,1))</f>
        <v>#REF!</v>
      </c>
      <c r="Q174" s="58" t="e">
        <f>IF(LEN(#REF!)=0,"",ROUND(#REF!,1))</f>
        <v>#REF!</v>
      </c>
      <c r="R174" s="59" t="e">
        <f>IF(LEN(#REF!)=0,"",ROUND(#REF!,1))</f>
        <v>#REF!</v>
      </c>
      <c r="S174" s="60" t="e">
        <f>IF(LEN(#REF!)=0,"",ROUND(#REF!,1))</f>
        <v>#REF!</v>
      </c>
      <c r="T174" s="61">
        <v>0</v>
      </c>
    </row>
    <row r="175" spans="2:20">
      <c r="B175" s="117"/>
      <c r="C175" s="52"/>
      <c r="D175" s="62" t="s">
        <v>1</v>
      </c>
      <c r="E175" s="63"/>
      <c r="F175" s="64"/>
      <c r="G175" s="64"/>
      <c r="H175" s="64"/>
      <c r="I175" s="64"/>
      <c r="J175" s="64"/>
      <c r="K175" s="65" t="e">
        <f>IF(LEN(#REF!)=0,"",ROUND(#REF!,2))</f>
        <v>#REF!</v>
      </c>
      <c r="L175" s="65" t="e">
        <f>IF(LEN(#REF!)=0,"",ROUND(#REF!,2))</f>
        <v>#REF!</v>
      </c>
      <c r="M175" s="65" t="e">
        <f>IF(LEN(#REF!)=0,"",ROUND(#REF!,2))</f>
        <v>#REF!</v>
      </c>
      <c r="N175" s="65" t="e">
        <f>IF(LEN(#REF!)=0,"",ROUND(#REF!,2))</f>
        <v>#REF!</v>
      </c>
      <c r="O175" s="65" t="e">
        <f>IF(LEN(#REF!)=0,"",ROUND(#REF!,1))</f>
        <v>#REF!</v>
      </c>
      <c r="P175" s="66" t="e">
        <f>IF(LEN(#REF!)=0,"",ROUND(#REF!,1))</f>
        <v>#REF!</v>
      </c>
      <c r="Q175" s="67" t="e">
        <f>IF(LEN(#REF!)=0,"",ROUND(#REF!,1))</f>
        <v>#REF!</v>
      </c>
      <c r="R175" s="65" t="e">
        <f>IF(LEN(#REF!)=0,"",ROUND(#REF!,1))</f>
        <v>#REF!</v>
      </c>
      <c r="S175" s="68" t="e">
        <f>IF(LEN(#REF!)=0,"",ROUND(#REF!,1))</f>
        <v>#REF!</v>
      </c>
      <c r="T175" s="69">
        <v>0</v>
      </c>
    </row>
    <row r="176" spans="2:20">
      <c r="B176" s="117"/>
      <c r="C176" s="52"/>
      <c r="D176" s="62" t="s">
        <v>2</v>
      </c>
      <c r="E176" s="63"/>
      <c r="F176" s="64"/>
      <c r="G176" s="64"/>
      <c r="H176" s="64"/>
      <c r="I176" s="64"/>
      <c r="J176" s="64"/>
      <c r="K176" s="65" t="e">
        <f>IF(LEN(#REF!)=0,"",ROUND(#REF!,2))</f>
        <v>#REF!</v>
      </c>
      <c r="L176" s="65" t="e">
        <f>IF(LEN(#REF!)=0,"",ROUND(#REF!,2))</f>
        <v>#REF!</v>
      </c>
      <c r="M176" s="65" t="e">
        <f>IF(LEN(#REF!)=0,"",ROUND(#REF!,2))</f>
        <v>#REF!</v>
      </c>
      <c r="N176" s="65" t="e">
        <f>IF(LEN(#REF!)=0,"",ROUND(#REF!,2))</f>
        <v>#REF!</v>
      </c>
      <c r="O176" s="65" t="e">
        <f>IF(LEN(#REF!)=0,"",ROUND(#REF!,1))</f>
        <v>#REF!</v>
      </c>
      <c r="P176" s="66" t="e">
        <f>IF(LEN(#REF!)=0,"",ROUND(#REF!,1))</f>
        <v>#REF!</v>
      </c>
      <c r="Q176" s="67" t="e">
        <f>IF(LEN(#REF!)=0,"",ROUND(#REF!,1))</f>
        <v>#REF!</v>
      </c>
      <c r="R176" s="65" t="e">
        <f>IF(LEN(#REF!)=0,"",ROUND(#REF!,1))</f>
        <v>#REF!</v>
      </c>
      <c r="S176" s="68" t="e">
        <f>IF(LEN(#REF!)=0,"",ROUND(#REF!,1))</f>
        <v>#REF!</v>
      </c>
      <c r="T176" s="69">
        <v>0</v>
      </c>
    </row>
    <row r="177" spans="2:20">
      <c r="B177" s="117"/>
      <c r="C177" s="52"/>
      <c r="D177" s="82" t="s">
        <v>3</v>
      </c>
      <c r="E177" s="83"/>
      <c r="F177" s="84"/>
      <c r="G177" s="84"/>
      <c r="H177" s="84"/>
      <c r="I177" s="84"/>
      <c r="J177" s="84"/>
      <c r="K177" s="85" t="e">
        <f>IF(LEN(#REF!)=0,"",ROUND(#REF!,2))</f>
        <v>#REF!</v>
      </c>
      <c r="L177" s="85" t="e">
        <f>IF(LEN(#REF!)=0,"",ROUND(#REF!,2))</f>
        <v>#REF!</v>
      </c>
      <c r="M177" s="85" t="e">
        <f>IF(LEN(#REF!)=0,"",ROUND(#REF!,2))</f>
        <v>#REF!</v>
      </c>
      <c r="N177" s="85" t="e">
        <f>IF(LEN(#REF!)=0,"",ROUND(#REF!,2))</f>
        <v>#REF!</v>
      </c>
      <c r="O177" s="85" t="e">
        <f>IF(LEN(#REF!)=0,"",ROUND(#REF!,1))</f>
        <v>#REF!</v>
      </c>
      <c r="P177" s="86" t="e">
        <f>IF(LEN(#REF!)=0,"",ROUND(#REF!,1))</f>
        <v>#REF!</v>
      </c>
      <c r="Q177" s="87" t="e">
        <f>IF(LEN(#REF!)=0,"",ROUND(#REF!,1))</f>
        <v>#REF!</v>
      </c>
      <c r="R177" s="85" t="e">
        <f>IF(LEN(#REF!)=0,"",ROUND(#REF!,1))</f>
        <v>#REF!</v>
      </c>
      <c r="S177" s="88" t="e">
        <f>IF(LEN(#REF!)=0,"",ROUND(#REF!,1))</f>
        <v>#REF!</v>
      </c>
      <c r="T177" s="89">
        <v>0</v>
      </c>
    </row>
    <row r="178" spans="2:20" ht="19.5" thickBot="1">
      <c r="B178" s="117"/>
      <c r="C178" s="70"/>
      <c r="D178" s="71" t="s">
        <v>4</v>
      </c>
      <c r="E178" s="72"/>
      <c r="F178" s="73"/>
      <c r="G178" s="73"/>
      <c r="H178" s="73"/>
      <c r="I178" s="73"/>
      <c r="J178" s="73"/>
      <c r="K178" s="74" t="e">
        <f>IF(LEN(#REF!)=0,"",ROUND(#REF!,2))</f>
        <v>#REF!</v>
      </c>
      <c r="L178" s="74" t="e">
        <f>IF(LEN(#REF!)=0,"",ROUND(#REF!,2))</f>
        <v>#REF!</v>
      </c>
      <c r="M178" s="74" t="e">
        <f>IF(LEN(#REF!)=0,"",ROUND(#REF!,2))</f>
        <v>#REF!</v>
      </c>
      <c r="N178" s="74" t="e">
        <f>IF(LEN(#REF!)=0,"",ROUND(#REF!,2))</f>
        <v>#REF!</v>
      </c>
      <c r="O178" s="74" t="e">
        <f>IF(LEN(#REF!)=0,"",ROUND(#REF!,1))</f>
        <v>#REF!</v>
      </c>
      <c r="P178" s="75" t="e">
        <f>IF(LEN(#REF!)=0,"",ROUND(#REF!,1))</f>
        <v>#REF!</v>
      </c>
      <c r="Q178" s="76" t="e">
        <f>IF(LEN(#REF!)=0,"",ROUND(#REF!,1))</f>
        <v>#REF!</v>
      </c>
      <c r="R178" s="74" t="e">
        <f>IF(LEN(#REF!)=0,"",ROUND(#REF!,1))</f>
        <v>#REF!</v>
      </c>
      <c r="S178" s="77" t="e">
        <f>IF(LEN(#REF!)=0,"",ROUND(#REF!,1))</f>
        <v>#REF!</v>
      </c>
      <c r="T178" s="78">
        <v>0</v>
      </c>
    </row>
    <row r="179" spans="2:20">
      <c r="B179" s="117"/>
      <c r="C179" s="52" t="s">
        <v>37</v>
      </c>
      <c r="D179" s="53" t="s">
        <v>0</v>
      </c>
      <c r="E179" s="79"/>
      <c r="F179" s="80"/>
      <c r="G179" s="80"/>
      <c r="H179" s="80"/>
      <c r="I179" s="80"/>
      <c r="J179" s="80"/>
      <c r="K179" s="59" t="e">
        <f>IF(LEN(#REF!)=0,"",ROUND(#REF!,2))</f>
        <v>#REF!</v>
      </c>
      <c r="L179" s="59" t="e">
        <f>IF(LEN(#REF!)=0,"",ROUND(#REF!,2))</f>
        <v>#REF!</v>
      </c>
      <c r="M179" s="59" t="e">
        <f>IF(LEN(#REF!)=0,"",ROUND(#REF!,2))</f>
        <v>#REF!</v>
      </c>
      <c r="N179" s="59" t="e">
        <f>IF(LEN(#REF!)=0,"",ROUND(#REF!,2))</f>
        <v>#REF!</v>
      </c>
      <c r="O179" s="59" t="e">
        <f>IF(LEN(#REF!)=0,"",ROUND(#REF!,1))</f>
        <v>#REF!</v>
      </c>
      <c r="P179" s="81" t="e">
        <f>IF(LEN(#REF!)=0,"",ROUND(#REF!,1))</f>
        <v>#REF!</v>
      </c>
      <c r="Q179" s="58" t="e">
        <f>IF(LEN(#REF!)=0,"",ROUND(#REF!,1))</f>
        <v>#REF!</v>
      </c>
      <c r="R179" s="59" t="e">
        <f>IF(LEN(#REF!)=0,"",ROUND(#REF!,1))</f>
        <v>#REF!</v>
      </c>
      <c r="S179" s="60" t="e">
        <f>IF(LEN(#REF!)=0,"",ROUND(#REF!,1))</f>
        <v>#REF!</v>
      </c>
      <c r="T179" s="61">
        <v>0.58299999999999996</v>
      </c>
    </row>
    <row r="180" spans="2:20">
      <c r="B180" s="117"/>
      <c r="C180" s="52"/>
      <c r="D180" s="62" t="s">
        <v>1</v>
      </c>
      <c r="E180" s="63"/>
      <c r="F180" s="64"/>
      <c r="G180" s="64"/>
      <c r="H180" s="64"/>
      <c r="I180" s="64"/>
      <c r="J180" s="64"/>
      <c r="K180" s="65" t="e">
        <f>IF(LEN(#REF!)=0,"",ROUND(#REF!,2))</f>
        <v>#REF!</v>
      </c>
      <c r="L180" s="65" t="e">
        <f>IF(LEN(#REF!)=0,"",ROUND(#REF!,2))</f>
        <v>#REF!</v>
      </c>
      <c r="M180" s="65" t="e">
        <f>IF(LEN(#REF!)=0,"",ROUND(#REF!,2))</f>
        <v>#REF!</v>
      </c>
      <c r="N180" s="65" t="e">
        <f>IF(LEN(#REF!)=0,"",ROUND(#REF!,2))</f>
        <v>#REF!</v>
      </c>
      <c r="O180" s="65" t="e">
        <f>IF(LEN(#REF!)=0,"",ROUND(#REF!,1))</f>
        <v>#REF!</v>
      </c>
      <c r="P180" s="66" t="e">
        <f>IF(LEN(#REF!)=0,"",ROUND(#REF!,1))</f>
        <v>#REF!</v>
      </c>
      <c r="Q180" s="67" t="e">
        <f>IF(LEN(#REF!)=0,"",ROUND(#REF!,1))</f>
        <v>#REF!</v>
      </c>
      <c r="R180" s="65" t="e">
        <f>IF(LEN(#REF!)=0,"",ROUND(#REF!,1))</f>
        <v>#REF!</v>
      </c>
      <c r="S180" s="68" t="e">
        <f>IF(LEN(#REF!)=0,"",ROUND(#REF!,1))</f>
        <v>#REF!</v>
      </c>
      <c r="T180" s="69">
        <v>1.839</v>
      </c>
    </row>
    <row r="181" spans="2:20">
      <c r="B181" s="117"/>
      <c r="C181" s="52"/>
      <c r="D181" s="62" t="s">
        <v>2</v>
      </c>
      <c r="E181" s="63"/>
      <c r="F181" s="64"/>
      <c r="G181" s="64"/>
      <c r="H181" s="64"/>
      <c r="I181" s="64"/>
      <c r="J181" s="64"/>
      <c r="K181" s="65" t="e">
        <f>IF(LEN(#REF!)=0,"",ROUND(#REF!,2))</f>
        <v>#REF!</v>
      </c>
      <c r="L181" s="65" t="e">
        <f>IF(LEN(#REF!)=0,"",ROUND(#REF!,2))</f>
        <v>#REF!</v>
      </c>
      <c r="M181" s="65" t="e">
        <f>IF(LEN(#REF!)=0,"",ROUND(#REF!,2))</f>
        <v>#REF!</v>
      </c>
      <c r="N181" s="65" t="e">
        <f>IF(LEN(#REF!)=0,"",ROUND(#REF!,2))</f>
        <v>#REF!</v>
      </c>
      <c r="O181" s="65" t="e">
        <f>IF(LEN(#REF!)=0,"",ROUND(#REF!,1))</f>
        <v>#REF!</v>
      </c>
      <c r="P181" s="66" t="e">
        <f>IF(LEN(#REF!)=0,"",ROUND(#REF!,1))</f>
        <v>#REF!</v>
      </c>
      <c r="Q181" s="67" t="e">
        <f>IF(LEN(#REF!)=0,"",ROUND(#REF!,1))</f>
        <v>#REF!</v>
      </c>
      <c r="R181" s="65" t="e">
        <f>IF(LEN(#REF!)=0,"",ROUND(#REF!,1))</f>
        <v>#REF!</v>
      </c>
      <c r="S181" s="68" t="e">
        <f>IF(LEN(#REF!)=0,"",ROUND(#REF!,1))</f>
        <v>#REF!</v>
      </c>
      <c r="T181" s="69">
        <v>0.20499999999999999</v>
      </c>
    </row>
    <row r="182" spans="2:20">
      <c r="B182" s="117"/>
      <c r="C182" s="52"/>
      <c r="D182" s="82" t="s">
        <v>3</v>
      </c>
      <c r="E182" s="83"/>
      <c r="F182" s="84"/>
      <c r="G182" s="84"/>
      <c r="H182" s="84"/>
      <c r="I182" s="84"/>
      <c r="J182" s="84"/>
      <c r="K182" s="85" t="e">
        <f>IF(LEN(#REF!)=0,"",ROUND(#REF!,2))</f>
        <v>#REF!</v>
      </c>
      <c r="L182" s="85" t="e">
        <f>IF(LEN(#REF!)=0,"",ROUND(#REF!,2))</f>
        <v>#REF!</v>
      </c>
      <c r="M182" s="85" t="e">
        <f>IF(LEN(#REF!)=0,"",ROUND(#REF!,2))</f>
        <v>#REF!</v>
      </c>
      <c r="N182" s="85" t="e">
        <f>IF(LEN(#REF!)=0,"",ROUND(#REF!,2))</f>
        <v>#REF!</v>
      </c>
      <c r="O182" s="85" t="e">
        <f>IF(LEN(#REF!)=0,"",ROUND(#REF!,1))</f>
        <v>#REF!</v>
      </c>
      <c r="P182" s="86" t="e">
        <f>IF(LEN(#REF!)=0,"",ROUND(#REF!,1))</f>
        <v>#REF!</v>
      </c>
      <c r="Q182" s="87" t="e">
        <f>IF(LEN(#REF!)=0,"",ROUND(#REF!,1))</f>
        <v>#REF!</v>
      </c>
      <c r="R182" s="85" t="e">
        <f>IF(LEN(#REF!)=0,"",ROUND(#REF!,1))</f>
        <v>#REF!</v>
      </c>
      <c r="S182" s="88" t="e">
        <f>IF(LEN(#REF!)=0,"",ROUND(#REF!,1))</f>
        <v>#REF!</v>
      </c>
      <c r="T182" s="89">
        <v>2.6269999999999998</v>
      </c>
    </row>
    <row r="183" spans="2:20" ht="19.5" thickBot="1">
      <c r="B183" s="117"/>
      <c r="C183" s="70"/>
      <c r="D183" s="71" t="s">
        <v>4</v>
      </c>
      <c r="E183" s="72"/>
      <c r="F183" s="73"/>
      <c r="G183" s="73"/>
      <c r="H183" s="73"/>
      <c r="I183" s="73"/>
      <c r="J183" s="73"/>
      <c r="K183" s="74" t="e">
        <f>IF(LEN(#REF!)=0,"",ROUND(#REF!,2))</f>
        <v>#REF!</v>
      </c>
      <c r="L183" s="74" t="e">
        <f>IF(LEN(#REF!)=0,"",ROUND(#REF!,2))</f>
        <v>#REF!</v>
      </c>
      <c r="M183" s="74" t="e">
        <f>IF(LEN(#REF!)=0,"",ROUND(#REF!,2))</f>
        <v>#REF!</v>
      </c>
      <c r="N183" s="74" t="e">
        <f>IF(LEN(#REF!)=0,"",ROUND(#REF!,2))</f>
        <v>#REF!</v>
      </c>
      <c r="O183" s="74" t="e">
        <f>IF(LEN(#REF!)=0,"",ROUND(#REF!,1))</f>
        <v>#REF!</v>
      </c>
      <c r="P183" s="75" t="e">
        <f>IF(LEN(#REF!)=0,"",ROUND(#REF!,1))</f>
        <v>#REF!</v>
      </c>
      <c r="Q183" s="76" t="e">
        <f>IF(LEN(#REF!)=0,"",ROUND(#REF!,1))</f>
        <v>#REF!</v>
      </c>
      <c r="R183" s="74" t="e">
        <f>IF(LEN(#REF!)=0,"",ROUND(#REF!,1))</f>
        <v>#REF!</v>
      </c>
      <c r="S183" s="77" t="e">
        <f>IF(LEN(#REF!)=0,"",ROUND(#REF!,1))</f>
        <v>#REF!</v>
      </c>
      <c r="T183" s="78">
        <v>0</v>
      </c>
    </row>
    <row r="184" spans="2:20">
      <c r="B184" s="117"/>
      <c r="C184" s="52" t="s">
        <v>38</v>
      </c>
      <c r="D184" s="53" t="s">
        <v>0</v>
      </c>
      <c r="E184" s="79"/>
      <c r="F184" s="80"/>
      <c r="G184" s="80"/>
      <c r="H184" s="80"/>
      <c r="I184" s="80"/>
      <c r="J184" s="80"/>
      <c r="K184" s="59" t="e">
        <f>IF(LEN(#REF!)=0,"",ROUND(#REF!,2))</f>
        <v>#REF!</v>
      </c>
      <c r="L184" s="59" t="e">
        <f>IF(LEN(#REF!)=0,"",ROUND(#REF!,2))</f>
        <v>#REF!</v>
      </c>
      <c r="M184" s="59" t="e">
        <f>IF(LEN(#REF!)=0,"",ROUND(#REF!,2))</f>
        <v>#REF!</v>
      </c>
      <c r="N184" s="59" t="e">
        <f>IF(LEN(#REF!)=0,"",ROUND(#REF!,2))</f>
        <v>#REF!</v>
      </c>
      <c r="O184" s="59" t="e">
        <f>IF(LEN(#REF!)=0,"",ROUND(#REF!,1))</f>
        <v>#REF!</v>
      </c>
      <c r="P184" s="81" t="e">
        <f>IF(LEN(#REF!)=0,"",ROUND(#REF!,1))</f>
        <v>#REF!</v>
      </c>
      <c r="Q184" s="58" t="e">
        <f>IF(LEN(#REF!)=0,"",ROUND(#REF!,1))</f>
        <v>#REF!</v>
      </c>
      <c r="R184" s="59" t="e">
        <f>IF(LEN(#REF!)=0,"",ROUND(#REF!,1))</f>
        <v>#REF!</v>
      </c>
      <c r="S184" s="60" t="e">
        <f>IF(LEN(#REF!)=0,"",ROUND(#REF!,1))</f>
        <v>#REF!</v>
      </c>
      <c r="T184" s="61">
        <v>0</v>
      </c>
    </row>
    <row r="185" spans="2:20">
      <c r="B185" s="117"/>
      <c r="C185" s="52"/>
      <c r="D185" s="62" t="s">
        <v>1</v>
      </c>
      <c r="E185" s="63"/>
      <c r="F185" s="64"/>
      <c r="G185" s="64"/>
      <c r="H185" s="64"/>
      <c r="I185" s="64"/>
      <c r="J185" s="64"/>
      <c r="K185" s="65" t="e">
        <f>IF(LEN(#REF!)=0,"",ROUND(#REF!,2))</f>
        <v>#REF!</v>
      </c>
      <c r="L185" s="65" t="e">
        <f>IF(LEN(#REF!)=0,"",ROUND(#REF!,2))</f>
        <v>#REF!</v>
      </c>
      <c r="M185" s="65" t="e">
        <f>IF(LEN(#REF!)=0,"",ROUND(#REF!,2))</f>
        <v>#REF!</v>
      </c>
      <c r="N185" s="65" t="e">
        <f>IF(LEN(#REF!)=0,"",ROUND(#REF!,2))</f>
        <v>#REF!</v>
      </c>
      <c r="O185" s="65" t="e">
        <f>IF(LEN(#REF!)=0,"",ROUND(#REF!,1))</f>
        <v>#REF!</v>
      </c>
      <c r="P185" s="66" t="e">
        <f>IF(LEN(#REF!)=0,"",ROUND(#REF!,1))</f>
        <v>#REF!</v>
      </c>
      <c r="Q185" s="67" t="e">
        <f>IF(LEN(#REF!)=0,"",ROUND(#REF!,1))</f>
        <v>#REF!</v>
      </c>
      <c r="R185" s="65" t="e">
        <f>IF(LEN(#REF!)=0,"",ROUND(#REF!,1))</f>
        <v>#REF!</v>
      </c>
      <c r="S185" s="68" t="e">
        <f>IF(LEN(#REF!)=0,"",ROUND(#REF!,1))</f>
        <v>#REF!</v>
      </c>
      <c r="T185" s="69">
        <v>5.0999999999999997E-2</v>
      </c>
    </row>
    <row r="186" spans="2:20">
      <c r="B186" s="117"/>
      <c r="C186" s="52"/>
      <c r="D186" s="62" t="s">
        <v>2</v>
      </c>
      <c r="E186" s="63"/>
      <c r="F186" s="64"/>
      <c r="G186" s="64"/>
      <c r="H186" s="64"/>
      <c r="I186" s="64"/>
      <c r="J186" s="64"/>
      <c r="K186" s="65" t="e">
        <f>IF(LEN(#REF!)=0,"",ROUND(#REF!,2))</f>
        <v>#REF!</v>
      </c>
      <c r="L186" s="65" t="e">
        <f>IF(LEN(#REF!)=0,"",ROUND(#REF!,2))</f>
        <v>#REF!</v>
      </c>
      <c r="M186" s="65" t="e">
        <f>IF(LEN(#REF!)=0,"",ROUND(#REF!,2))</f>
        <v>#REF!</v>
      </c>
      <c r="N186" s="65" t="e">
        <f>IF(LEN(#REF!)=0,"",ROUND(#REF!,2))</f>
        <v>#REF!</v>
      </c>
      <c r="O186" s="65" t="e">
        <f>IF(LEN(#REF!)=0,"",ROUND(#REF!,1))</f>
        <v>#REF!</v>
      </c>
      <c r="P186" s="66" t="e">
        <f>IF(LEN(#REF!)=0,"",ROUND(#REF!,1))</f>
        <v>#REF!</v>
      </c>
      <c r="Q186" s="67" t="e">
        <f>IF(LEN(#REF!)=0,"",ROUND(#REF!,1))</f>
        <v>#REF!</v>
      </c>
      <c r="R186" s="65" t="e">
        <f>IF(LEN(#REF!)=0,"",ROUND(#REF!,1))</f>
        <v>#REF!</v>
      </c>
      <c r="S186" s="68" t="e">
        <f>IF(LEN(#REF!)=0,"",ROUND(#REF!,1))</f>
        <v>#REF!</v>
      </c>
      <c r="T186" s="69">
        <v>0</v>
      </c>
    </row>
    <row r="187" spans="2:20">
      <c r="B187" s="117"/>
      <c r="C187" s="52"/>
      <c r="D187" s="82" t="s">
        <v>3</v>
      </c>
      <c r="E187" s="83"/>
      <c r="F187" s="84"/>
      <c r="G187" s="84"/>
      <c r="H187" s="84"/>
      <c r="I187" s="84"/>
      <c r="J187" s="84"/>
      <c r="K187" s="85" t="e">
        <f>IF(LEN(#REF!)=0,"",ROUND(#REF!,2))</f>
        <v>#REF!</v>
      </c>
      <c r="L187" s="85" t="e">
        <f>IF(LEN(#REF!)=0,"",ROUND(#REF!,2))</f>
        <v>#REF!</v>
      </c>
      <c r="M187" s="85" t="e">
        <f>IF(LEN(#REF!)=0,"",ROUND(#REF!,2))</f>
        <v>#REF!</v>
      </c>
      <c r="N187" s="85" t="e">
        <f>IF(LEN(#REF!)=0,"",ROUND(#REF!,2))</f>
        <v>#REF!</v>
      </c>
      <c r="O187" s="85" t="e">
        <f>IF(LEN(#REF!)=0,"",ROUND(#REF!,1))</f>
        <v>#REF!</v>
      </c>
      <c r="P187" s="86" t="e">
        <f>IF(LEN(#REF!)=0,"",ROUND(#REF!,1))</f>
        <v>#REF!</v>
      </c>
      <c r="Q187" s="87" t="e">
        <f>IF(LEN(#REF!)=0,"",ROUND(#REF!,1))</f>
        <v>#REF!</v>
      </c>
      <c r="R187" s="85" t="e">
        <f>IF(LEN(#REF!)=0,"",ROUND(#REF!,1))</f>
        <v>#REF!</v>
      </c>
      <c r="S187" s="88" t="e">
        <f>IF(LEN(#REF!)=0,"",ROUND(#REF!,1))</f>
        <v>#REF!</v>
      </c>
      <c r="T187" s="89">
        <v>5.0999999999999997E-2</v>
      </c>
    </row>
    <row r="188" spans="2:20" ht="19.5" thickBot="1">
      <c r="B188" s="117"/>
      <c r="C188" s="70"/>
      <c r="D188" s="71" t="s">
        <v>4</v>
      </c>
      <c r="E188" s="72"/>
      <c r="F188" s="73"/>
      <c r="G188" s="73"/>
      <c r="H188" s="73"/>
      <c r="I188" s="73"/>
      <c r="J188" s="73"/>
      <c r="K188" s="74" t="e">
        <f>IF(LEN(#REF!)=0,"",ROUND(#REF!,2))</f>
        <v>#REF!</v>
      </c>
      <c r="L188" s="74" t="e">
        <f>IF(LEN(#REF!)=0,"",ROUND(#REF!,2))</f>
        <v>#REF!</v>
      </c>
      <c r="M188" s="74" t="e">
        <f>IF(LEN(#REF!)=0,"",ROUND(#REF!,2))</f>
        <v>#REF!</v>
      </c>
      <c r="N188" s="74" t="e">
        <f>IF(LEN(#REF!)=0,"",ROUND(#REF!,2))</f>
        <v>#REF!</v>
      </c>
      <c r="O188" s="74" t="e">
        <f>IF(LEN(#REF!)=0,"",ROUND(#REF!,1))</f>
        <v>#REF!</v>
      </c>
      <c r="P188" s="75" t="e">
        <f>IF(LEN(#REF!)=0,"",ROUND(#REF!,1))</f>
        <v>#REF!</v>
      </c>
      <c r="Q188" s="76" t="e">
        <f>IF(LEN(#REF!)=0,"",ROUND(#REF!,1))</f>
        <v>#REF!</v>
      </c>
      <c r="R188" s="74" t="e">
        <f>IF(LEN(#REF!)=0,"",ROUND(#REF!,1))</f>
        <v>#REF!</v>
      </c>
      <c r="S188" s="77" t="e">
        <f>IF(LEN(#REF!)=0,"",ROUND(#REF!,1))</f>
        <v>#REF!</v>
      </c>
      <c r="T188" s="78">
        <v>0</v>
      </c>
    </row>
    <row r="189" spans="2:20">
      <c r="B189" s="117"/>
      <c r="C189" s="52" t="s">
        <v>39</v>
      </c>
      <c r="D189" s="53" t="s">
        <v>0</v>
      </c>
      <c r="E189" s="79"/>
      <c r="F189" s="80"/>
      <c r="G189" s="80"/>
      <c r="H189" s="80"/>
      <c r="I189" s="80"/>
      <c r="J189" s="80"/>
      <c r="K189" s="59" t="e">
        <f>IF(LEN(#REF!)=0,"",ROUND(#REF!,2))</f>
        <v>#REF!</v>
      </c>
      <c r="L189" s="59" t="e">
        <f>IF(LEN(#REF!)=0,"",ROUND(#REF!,2))</f>
        <v>#REF!</v>
      </c>
      <c r="M189" s="59" t="e">
        <f>IF(LEN(#REF!)=0,"",ROUND(#REF!,2))</f>
        <v>#REF!</v>
      </c>
      <c r="N189" s="59" t="e">
        <f>IF(LEN(#REF!)=0,"",ROUND(#REF!,2))</f>
        <v>#REF!</v>
      </c>
      <c r="O189" s="59" t="e">
        <f>IF(LEN(#REF!)=0,"",ROUND(#REF!,1))</f>
        <v>#REF!</v>
      </c>
      <c r="P189" s="81" t="e">
        <f>IF(LEN(#REF!)=0,"",ROUND(#REF!,1))</f>
        <v>#REF!</v>
      </c>
      <c r="Q189" s="58" t="e">
        <f>IF(LEN(#REF!)=0,"",ROUND(#REF!,1))</f>
        <v>#REF!</v>
      </c>
      <c r="R189" s="59" t="e">
        <f>IF(LEN(#REF!)=0,"",ROUND(#REF!,1))</f>
        <v>#REF!</v>
      </c>
      <c r="S189" s="60" t="e">
        <f>IF(LEN(#REF!)=0,"",ROUND(#REF!,1))</f>
        <v>#REF!</v>
      </c>
      <c r="T189" s="61">
        <v>0</v>
      </c>
    </row>
    <row r="190" spans="2:20">
      <c r="B190" s="117"/>
      <c r="C190" s="52"/>
      <c r="D190" s="62" t="s">
        <v>1</v>
      </c>
      <c r="E190" s="63"/>
      <c r="F190" s="64"/>
      <c r="G190" s="64"/>
      <c r="H190" s="64"/>
      <c r="I190" s="64"/>
      <c r="J190" s="64"/>
      <c r="K190" s="65" t="e">
        <f>IF(LEN(#REF!)=0,"",ROUND(#REF!,2))</f>
        <v>#REF!</v>
      </c>
      <c r="L190" s="65" t="e">
        <f>IF(LEN(#REF!)=0,"",ROUND(#REF!,2))</f>
        <v>#REF!</v>
      </c>
      <c r="M190" s="65" t="e">
        <f>IF(LEN(#REF!)=0,"",ROUND(#REF!,2))</f>
        <v>#REF!</v>
      </c>
      <c r="N190" s="65" t="e">
        <f>IF(LEN(#REF!)=0,"",ROUND(#REF!,2))</f>
        <v>#REF!</v>
      </c>
      <c r="O190" s="65" t="e">
        <f>IF(LEN(#REF!)=0,"",ROUND(#REF!,1))</f>
        <v>#REF!</v>
      </c>
      <c r="P190" s="66" t="e">
        <f>IF(LEN(#REF!)=0,"",ROUND(#REF!,1))</f>
        <v>#REF!</v>
      </c>
      <c r="Q190" s="67" t="e">
        <f>IF(LEN(#REF!)=0,"",ROUND(#REF!,1))</f>
        <v>#REF!</v>
      </c>
      <c r="R190" s="65" t="e">
        <f>IF(LEN(#REF!)=0,"",ROUND(#REF!,1))</f>
        <v>#REF!</v>
      </c>
      <c r="S190" s="68" t="e">
        <f>IF(LEN(#REF!)=0,"",ROUND(#REF!,1))</f>
        <v>#REF!</v>
      </c>
      <c r="T190" s="69">
        <v>0</v>
      </c>
    </row>
    <row r="191" spans="2:20">
      <c r="B191" s="117"/>
      <c r="C191" s="52"/>
      <c r="D191" s="62" t="s">
        <v>2</v>
      </c>
      <c r="E191" s="63"/>
      <c r="F191" s="64"/>
      <c r="G191" s="64"/>
      <c r="H191" s="64"/>
      <c r="I191" s="64"/>
      <c r="J191" s="64"/>
      <c r="K191" s="65" t="e">
        <f>IF(LEN(#REF!)=0,"",ROUND(#REF!,2))</f>
        <v>#REF!</v>
      </c>
      <c r="L191" s="65" t="e">
        <f>IF(LEN(#REF!)=0,"",ROUND(#REF!,2))</f>
        <v>#REF!</v>
      </c>
      <c r="M191" s="65" t="e">
        <f>IF(LEN(#REF!)=0,"",ROUND(#REF!,2))</f>
        <v>#REF!</v>
      </c>
      <c r="N191" s="65" t="e">
        <f>IF(LEN(#REF!)=0,"",ROUND(#REF!,2))</f>
        <v>#REF!</v>
      </c>
      <c r="O191" s="65" t="e">
        <f>IF(LEN(#REF!)=0,"",ROUND(#REF!,1))</f>
        <v>#REF!</v>
      </c>
      <c r="P191" s="66" t="e">
        <f>IF(LEN(#REF!)=0,"",ROUND(#REF!,1))</f>
        <v>#REF!</v>
      </c>
      <c r="Q191" s="67" t="e">
        <f>IF(LEN(#REF!)=0,"",ROUND(#REF!,1))</f>
        <v>#REF!</v>
      </c>
      <c r="R191" s="65" t="e">
        <f>IF(LEN(#REF!)=0,"",ROUND(#REF!,1))</f>
        <v>#REF!</v>
      </c>
      <c r="S191" s="68" t="e">
        <f>IF(LEN(#REF!)=0,"",ROUND(#REF!,1))</f>
        <v>#REF!</v>
      </c>
      <c r="T191" s="69">
        <v>0</v>
      </c>
    </row>
    <row r="192" spans="2:20">
      <c r="B192" s="117"/>
      <c r="C192" s="52"/>
      <c r="D192" s="62" t="s">
        <v>3</v>
      </c>
      <c r="E192" s="63"/>
      <c r="F192" s="64"/>
      <c r="G192" s="64"/>
      <c r="H192" s="64"/>
      <c r="I192" s="64"/>
      <c r="J192" s="64"/>
      <c r="K192" s="65" t="e">
        <f>IF(LEN(#REF!)=0,"",ROUND(#REF!,2))</f>
        <v>#REF!</v>
      </c>
      <c r="L192" s="65" t="e">
        <f>IF(LEN(#REF!)=0,"",ROUND(#REF!,2))</f>
        <v>#REF!</v>
      </c>
      <c r="M192" s="65" t="e">
        <f>IF(LEN(#REF!)=0,"",ROUND(#REF!,2))</f>
        <v>#REF!</v>
      </c>
      <c r="N192" s="65" t="e">
        <f>IF(LEN(#REF!)=0,"",ROUND(#REF!,2))</f>
        <v>#REF!</v>
      </c>
      <c r="O192" s="65" t="e">
        <f>IF(LEN(#REF!)=0,"",ROUND(#REF!,1))</f>
        <v>#REF!</v>
      </c>
      <c r="P192" s="66" t="e">
        <f>IF(LEN(#REF!)=0,"",ROUND(#REF!,1))</f>
        <v>#REF!</v>
      </c>
      <c r="Q192" s="67" t="e">
        <f>IF(LEN(#REF!)=0,"",ROUND(#REF!,1))</f>
        <v>#REF!</v>
      </c>
      <c r="R192" s="65" t="e">
        <f>IF(LEN(#REF!)=0,"",ROUND(#REF!,1))</f>
        <v>#REF!</v>
      </c>
      <c r="S192" s="68" t="e">
        <f>IF(LEN(#REF!)=0,"",ROUND(#REF!,1))</f>
        <v>#REF!</v>
      </c>
      <c r="T192" s="69">
        <v>0</v>
      </c>
    </row>
    <row r="193" spans="2:20" ht="19.5" thickBot="1">
      <c r="B193" s="117"/>
      <c r="C193" s="92"/>
      <c r="D193" s="93" t="s">
        <v>4</v>
      </c>
      <c r="E193" s="94"/>
      <c r="F193" s="95"/>
      <c r="G193" s="95"/>
      <c r="H193" s="95"/>
      <c r="I193" s="95"/>
      <c r="J193" s="95"/>
      <c r="K193" s="96" t="e">
        <f>IF(LEN(#REF!)=0,"",ROUND(#REF!,2))</f>
        <v>#REF!</v>
      </c>
      <c r="L193" s="96" t="e">
        <f>IF(LEN(#REF!)=0,"",ROUND(#REF!,2))</f>
        <v>#REF!</v>
      </c>
      <c r="M193" s="96" t="e">
        <f>IF(LEN(#REF!)=0,"",ROUND(#REF!,2))</f>
        <v>#REF!</v>
      </c>
      <c r="N193" s="96" t="e">
        <f>IF(LEN(#REF!)=0,"",ROUND(#REF!,2))</f>
        <v>#REF!</v>
      </c>
      <c r="O193" s="96" t="e">
        <f>IF(LEN(#REF!)=0,"",ROUND(#REF!,1))</f>
        <v>#REF!</v>
      </c>
      <c r="P193" s="97" t="e">
        <f>IF(LEN(#REF!)=0,"",ROUND(#REF!,1))</f>
        <v>#REF!</v>
      </c>
      <c r="Q193" s="98" t="e">
        <f>IF(LEN(#REF!)=0,"",ROUND(#REF!,1))</f>
        <v>#REF!</v>
      </c>
      <c r="R193" s="96" t="e">
        <f>IF(LEN(#REF!)=0,"",ROUND(#REF!,1))</f>
        <v>#REF!</v>
      </c>
      <c r="S193" s="99" t="e">
        <f>IF(LEN(#REF!)=0,"",ROUND(#REF!,1))</f>
        <v>#REF!</v>
      </c>
      <c r="T193" s="100">
        <v>0</v>
      </c>
    </row>
    <row r="194" spans="2:20" ht="21" thickTop="1" thickBot="1">
      <c r="B194" s="117"/>
      <c r="C194" s="52"/>
      <c r="D194" s="103" t="s">
        <v>47</v>
      </c>
      <c r="E194" s="143" t="s">
        <v>144</v>
      </c>
      <c r="F194" s="103"/>
      <c r="G194" s="103"/>
      <c r="H194" s="103"/>
      <c r="I194" s="103"/>
      <c r="J194" s="103"/>
      <c r="K194" s="104"/>
      <c r="L194" s="104"/>
      <c r="M194" s="104"/>
      <c r="N194" s="104"/>
      <c r="O194" s="104"/>
      <c r="P194" s="105"/>
      <c r="Q194" s="106" t="s">
        <v>48</v>
      </c>
      <c r="R194" s="104"/>
      <c r="S194" s="104"/>
      <c r="T194" s="107"/>
    </row>
    <row r="195" spans="2:20" ht="20.25" thickBot="1">
      <c r="B195" s="117"/>
      <c r="C195" s="92"/>
      <c r="D195" s="121" t="s">
        <v>51</v>
      </c>
      <c r="E195" s="110" t="s">
        <v>52</v>
      </c>
      <c r="F195" s="111" t="s">
        <v>53</v>
      </c>
      <c r="G195" s="111" t="s">
        <v>54</v>
      </c>
      <c r="H195" s="111" t="s">
        <v>55</v>
      </c>
      <c r="I195" s="111" t="s">
        <v>56</v>
      </c>
      <c r="J195" s="111" t="s">
        <v>57</v>
      </c>
      <c r="K195" s="112" t="s">
        <v>58</v>
      </c>
      <c r="L195" s="112" t="s">
        <v>59</v>
      </c>
      <c r="M195" s="112" t="s">
        <v>60</v>
      </c>
      <c r="N195" s="112" t="s">
        <v>61</v>
      </c>
      <c r="O195" s="112" t="s">
        <v>62</v>
      </c>
      <c r="P195" s="113" t="s">
        <v>63</v>
      </c>
      <c r="Q195" s="114" t="s">
        <v>64</v>
      </c>
      <c r="R195" s="112" t="s">
        <v>65</v>
      </c>
      <c r="S195" s="115" t="s">
        <v>54</v>
      </c>
      <c r="T195" s="116"/>
    </row>
    <row r="196" spans="2:20" ht="19.5" thickTop="1">
      <c r="B196" s="117"/>
      <c r="C196" s="52" t="s">
        <v>40</v>
      </c>
      <c r="D196" s="53" t="s">
        <v>0</v>
      </c>
      <c r="E196" s="79"/>
      <c r="F196" s="80"/>
      <c r="G196" s="80"/>
      <c r="H196" s="80"/>
      <c r="I196" s="80"/>
      <c r="J196" s="80"/>
      <c r="K196" s="59" t="e">
        <f>IF(LEN(#REF!)=0,"",ROUND(#REF!,2))</f>
        <v>#REF!</v>
      </c>
      <c r="L196" s="59" t="e">
        <f>IF(LEN(#REF!)=0,"",ROUND(#REF!,2))</f>
        <v>#REF!</v>
      </c>
      <c r="M196" s="59" t="e">
        <f>IF(LEN(#REF!)=0,"",ROUND(#REF!,2))</f>
        <v>#REF!</v>
      </c>
      <c r="N196" s="59" t="e">
        <f>IF(LEN(#REF!)=0,"",ROUND(#REF!,2))</f>
        <v>#REF!</v>
      </c>
      <c r="O196" s="59" t="e">
        <f>IF(LEN(#REF!)=0,"",ROUND(#REF!,1))</f>
        <v>#REF!</v>
      </c>
      <c r="P196" s="81" t="e">
        <f>IF(LEN(#REF!)=0,"",ROUND(#REF!,1))</f>
        <v>#REF!</v>
      </c>
      <c r="Q196" s="58" t="e">
        <f>IF(LEN(#REF!)=0,"",ROUND(#REF!,1))</f>
        <v>#REF!</v>
      </c>
      <c r="R196" s="59" t="e">
        <f>IF(LEN(#REF!)=0,"",ROUND(#REF!,1))</f>
        <v>#REF!</v>
      </c>
      <c r="S196" s="60" t="e">
        <f>IF(LEN(#REF!)=0,"",ROUND(#REF!,1))</f>
        <v>#REF!</v>
      </c>
      <c r="T196" s="61">
        <v>0</v>
      </c>
    </row>
    <row r="197" spans="2:20">
      <c r="B197" s="117"/>
      <c r="C197" s="52"/>
      <c r="D197" s="62" t="s">
        <v>1</v>
      </c>
      <c r="E197" s="63"/>
      <c r="F197" s="64"/>
      <c r="G197" s="64"/>
      <c r="H197" s="64"/>
      <c r="I197" s="64"/>
      <c r="J197" s="64"/>
      <c r="K197" s="65" t="e">
        <f>IF(LEN(#REF!)=0,"",ROUND(#REF!,2))</f>
        <v>#REF!</v>
      </c>
      <c r="L197" s="65" t="e">
        <f>IF(LEN(#REF!)=0,"",ROUND(#REF!,2))</f>
        <v>#REF!</v>
      </c>
      <c r="M197" s="65" t="e">
        <f>IF(LEN(#REF!)=0,"",ROUND(#REF!,2))</f>
        <v>#REF!</v>
      </c>
      <c r="N197" s="65" t="e">
        <f>IF(LEN(#REF!)=0,"",ROUND(#REF!,2))</f>
        <v>#REF!</v>
      </c>
      <c r="O197" s="65" t="e">
        <f>IF(LEN(#REF!)=0,"",ROUND(#REF!,1))</f>
        <v>#REF!</v>
      </c>
      <c r="P197" s="66" t="e">
        <f>IF(LEN(#REF!)=0,"",ROUND(#REF!,1))</f>
        <v>#REF!</v>
      </c>
      <c r="Q197" s="67" t="e">
        <f>IF(LEN(#REF!)=0,"",ROUND(#REF!,1))</f>
        <v>#REF!</v>
      </c>
      <c r="R197" s="65" t="e">
        <f>IF(LEN(#REF!)=0,"",ROUND(#REF!,1))</f>
        <v>#REF!</v>
      </c>
      <c r="S197" s="68" t="e">
        <f>IF(LEN(#REF!)=0,"",ROUND(#REF!,1))</f>
        <v>#REF!</v>
      </c>
      <c r="T197" s="69">
        <v>0.12</v>
      </c>
    </row>
    <row r="198" spans="2:20">
      <c r="B198" s="117"/>
      <c r="C198" s="52"/>
      <c r="D198" s="62" t="s">
        <v>2</v>
      </c>
      <c r="E198" s="63"/>
      <c r="F198" s="64"/>
      <c r="G198" s="64"/>
      <c r="H198" s="64"/>
      <c r="I198" s="64"/>
      <c r="J198" s="64"/>
      <c r="K198" s="65" t="e">
        <f>IF(LEN(#REF!)=0,"",ROUND(#REF!,2))</f>
        <v>#REF!</v>
      </c>
      <c r="L198" s="65" t="e">
        <f>IF(LEN(#REF!)=0,"",ROUND(#REF!,2))</f>
        <v>#REF!</v>
      </c>
      <c r="M198" s="65" t="e">
        <f>IF(LEN(#REF!)=0,"",ROUND(#REF!,2))</f>
        <v>#REF!</v>
      </c>
      <c r="N198" s="65" t="e">
        <f>IF(LEN(#REF!)=0,"",ROUND(#REF!,2))</f>
        <v>#REF!</v>
      </c>
      <c r="O198" s="65" t="e">
        <f>IF(LEN(#REF!)=0,"",ROUND(#REF!,1))</f>
        <v>#REF!</v>
      </c>
      <c r="P198" s="66" t="e">
        <f>IF(LEN(#REF!)=0,"",ROUND(#REF!,1))</f>
        <v>#REF!</v>
      </c>
      <c r="Q198" s="67" t="e">
        <f>IF(LEN(#REF!)=0,"",ROUND(#REF!,1))</f>
        <v>#REF!</v>
      </c>
      <c r="R198" s="65" t="e">
        <f>IF(LEN(#REF!)=0,"",ROUND(#REF!,1))</f>
        <v>#REF!</v>
      </c>
      <c r="S198" s="68" t="e">
        <f>IF(LEN(#REF!)=0,"",ROUND(#REF!,1))</f>
        <v>#REF!</v>
      </c>
      <c r="T198" s="69">
        <v>0</v>
      </c>
    </row>
    <row r="199" spans="2:20">
      <c r="B199" s="117"/>
      <c r="C199" s="52"/>
      <c r="D199" s="62" t="s">
        <v>3</v>
      </c>
      <c r="E199" s="63"/>
      <c r="F199" s="64"/>
      <c r="G199" s="64"/>
      <c r="H199" s="64"/>
      <c r="I199" s="64"/>
      <c r="J199" s="64"/>
      <c r="K199" s="65" t="e">
        <f>IF(LEN(#REF!)=0,"",ROUND(#REF!,2))</f>
        <v>#REF!</v>
      </c>
      <c r="L199" s="65" t="e">
        <f>IF(LEN(#REF!)=0,"",ROUND(#REF!,2))</f>
        <v>#REF!</v>
      </c>
      <c r="M199" s="65" t="e">
        <f>IF(LEN(#REF!)=0,"",ROUND(#REF!,2))</f>
        <v>#REF!</v>
      </c>
      <c r="N199" s="65" t="e">
        <f>IF(LEN(#REF!)=0,"",ROUND(#REF!,2))</f>
        <v>#REF!</v>
      </c>
      <c r="O199" s="65" t="e">
        <f>IF(LEN(#REF!)=0,"",ROUND(#REF!,1))</f>
        <v>#REF!</v>
      </c>
      <c r="P199" s="66" t="e">
        <f>IF(LEN(#REF!)=0,"",ROUND(#REF!,1))</f>
        <v>#REF!</v>
      </c>
      <c r="Q199" s="67" t="e">
        <f>IF(LEN(#REF!)=0,"",ROUND(#REF!,1))</f>
        <v>#REF!</v>
      </c>
      <c r="R199" s="65" t="e">
        <f>IF(LEN(#REF!)=0,"",ROUND(#REF!,1))</f>
        <v>#REF!</v>
      </c>
      <c r="S199" s="68" t="e">
        <f>IF(LEN(#REF!)=0,"",ROUND(#REF!,1))</f>
        <v>#REF!</v>
      </c>
      <c r="T199" s="69">
        <v>0.12</v>
      </c>
    </row>
    <row r="200" spans="2:20" ht="19.5" thickBot="1">
      <c r="B200" s="117"/>
      <c r="C200" s="70"/>
      <c r="D200" s="71" t="s">
        <v>4</v>
      </c>
      <c r="E200" s="72"/>
      <c r="F200" s="73"/>
      <c r="G200" s="73"/>
      <c r="H200" s="73"/>
      <c r="I200" s="73"/>
      <c r="J200" s="73"/>
      <c r="K200" s="74" t="e">
        <f>IF(LEN(#REF!)=0,"",ROUND(#REF!,2))</f>
        <v>#REF!</v>
      </c>
      <c r="L200" s="74" t="e">
        <f>IF(LEN(#REF!)=0,"",ROUND(#REF!,2))</f>
        <v>#REF!</v>
      </c>
      <c r="M200" s="74" t="e">
        <f>IF(LEN(#REF!)=0,"",ROUND(#REF!,2))</f>
        <v>#REF!</v>
      </c>
      <c r="N200" s="74" t="e">
        <f>IF(LEN(#REF!)=0,"",ROUND(#REF!,2))</f>
        <v>#REF!</v>
      </c>
      <c r="O200" s="74" t="e">
        <f>IF(LEN(#REF!)=0,"",ROUND(#REF!,1))</f>
        <v>#REF!</v>
      </c>
      <c r="P200" s="75" t="e">
        <f>IF(LEN(#REF!)=0,"",ROUND(#REF!,1))</f>
        <v>#REF!</v>
      </c>
      <c r="Q200" s="76" t="e">
        <f>IF(LEN(#REF!)=0,"",ROUND(#REF!,1))</f>
        <v>#REF!</v>
      </c>
      <c r="R200" s="74" t="e">
        <f>IF(LEN(#REF!)=0,"",ROUND(#REF!,1))</f>
        <v>#REF!</v>
      </c>
      <c r="S200" s="77" t="e">
        <f>IF(LEN(#REF!)=0,"",ROUND(#REF!,1))</f>
        <v>#REF!</v>
      </c>
      <c r="T200" s="78">
        <v>0</v>
      </c>
    </row>
    <row r="201" spans="2:20">
      <c r="B201" s="117"/>
      <c r="C201" s="52" t="s">
        <v>41</v>
      </c>
      <c r="D201" s="53" t="s">
        <v>0</v>
      </c>
      <c r="E201" s="79"/>
      <c r="F201" s="80"/>
      <c r="G201" s="80"/>
      <c r="H201" s="80"/>
      <c r="I201" s="80"/>
      <c r="J201" s="80"/>
      <c r="K201" s="59" t="e">
        <f>IF(LEN(#REF!)=0,"",ROUND(#REF!,2))</f>
        <v>#REF!</v>
      </c>
      <c r="L201" s="59" t="e">
        <f>IF(LEN(#REF!)=0,"",ROUND(#REF!,2))</f>
        <v>#REF!</v>
      </c>
      <c r="M201" s="59" t="e">
        <f>IF(LEN(#REF!)=0,"",ROUND(#REF!,2))</f>
        <v>#REF!</v>
      </c>
      <c r="N201" s="59" t="e">
        <f>IF(LEN(#REF!)=0,"",ROUND(#REF!,2))</f>
        <v>#REF!</v>
      </c>
      <c r="O201" s="59" t="e">
        <f>IF(LEN(#REF!)=0,"",ROUND(#REF!,1))</f>
        <v>#REF!</v>
      </c>
      <c r="P201" s="81" t="e">
        <f>IF(LEN(#REF!)=0,"",ROUND(#REF!,1))</f>
        <v>#REF!</v>
      </c>
      <c r="Q201" s="58" t="e">
        <f>IF(LEN(#REF!)=0,"",ROUND(#REF!,1))</f>
        <v>#REF!</v>
      </c>
      <c r="R201" s="59" t="e">
        <f>IF(LEN(#REF!)=0,"",ROUND(#REF!,1))</f>
        <v>#REF!</v>
      </c>
      <c r="S201" s="60" t="e">
        <f>IF(LEN(#REF!)=0,"",ROUND(#REF!,1))</f>
        <v>#REF!</v>
      </c>
      <c r="T201" s="61">
        <v>0</v>
      </c>
    </row>
    <row r="202" spans="2:20">
      <c r="B202" s="117"/>
      <c r="C202" s="52"/>
      <c r="D202" s="62" t="s">
        <v>1</v>
      </c>
      <c r="E202" s="63"/>
      <c r="F202" s="64"/>
      <c r="G202" s="64"/>
      <c r="H202" s="64"/>
      <c r="I202" s="64"/>
      <c r="J202" s="64"/>
      <c r="K202" s="65" t="e">
        <f>IF(LEN(#REF!)=0,"",ROUND(#REF!,2))</f>
        <v>#REF!</v>
      </c>
      <c r="L202" s="65" t="e">
        <f>IF(LEN(#REF!)=0,"",ROUND(#REF!,2))</f>
        <v>#REF!</v>
      </c>
      <c r="M202" s="65" t="e">
        <f>IF(LEN(#REF!)=0,"",ROUND(#REF!,2))</f>
        <v>#REF!</v>
      </c>
      <c r="N202" s="65" t="e">
        <f>IF(LEN(#REF!)=0,"",ROUND(#REF!,2))</f>
        <v>#REF!</v>
      </c>
      <c r="O202" s="65" t="e">
        <f>IF(LEN(#REF!)=0,"",ROUND(#REF!,1))</f>
        <v>#REF!</v>
      </c>
      <c r="P202" s="66" t="e">
        <f>IF(LEN(#REF!)=0,"",ROUND(#REF!,1))</f>
        <v>#REF!</v>
      </c>
      <c r="Q202" s="67" t="e">
        <f>IF(LEN(#REF!)=0,"",ROUND(#REF!,1))</f>
        <v>#REF!</v>
      </c>
      <c r="R202" s="65" t="e">
        <f>IF(LEN(#REF!)=0,"",ROUND(#REF!,1))</f>
        <v>#REF!</v>
      </c>
      <c r="S202" s="68" t="e">
        <f>IF(LEN(#REF!)=0,"",ROUND(#REF!,1))</f>
        <v>#REF!</v>
      </c>
      <c r="T202" s="69">
        <v>0</v>
      </c>
    </row>
    <row r="203" spans="2:20">
      <c r="B203" s="117"/>
      <c r="C203" s="52"/>
      <c r="D203" s="62" t="s">
        <v>2</v>
      </c>
      <c r="E203" s="63"/>
      <c r="F203" s="64"/>
      <c r="G203" s="64"/>
      <c r="H203" s="64"/>
      <c r="I203" s="64"/>
      <c r="J203" s="64"/>
      <c r="K203" s="65" t="e">
        <f>IF(LEN(#REF!)=0,"",ROUND(#REF!,2))</f>
        <v>#REF!</v>
      </c>
      <c r="L203" s="65" t="e">
        <f>IF(LEN(#REF!)=0,"",ROUND(#REF!,2))</f>
        <v>#REF!</v>
      </c>
      <c r="M203" s="65" t="e">
        <f>IF(LEN(#REF!)=0,"",ROUND(#REF!,2))</f>
        <v>#REF!</v>
      </c>
      <c r="N203" s="65" t="e">
        <f>IF(LEN(#REF!)=0,"",ROUND(#REF!,2))</f>
        <v>#REF!</v>
      </c>
      <c r="O203" s="65" t="e">
        <f>IF(LEN(#REF!)=0,"",ROUND(#REF!,1))</f>
        <v>#REF!</v>
      </c>
      <c r="P203" s="66" t="e">
        <f>IF(LEN(#REF!)=0,"",ROUND(#REF!,1))</f>
        <v>#REF!</v>
      </c>
      <c r="Q203" s="67" t="e">
        <f>IF(LEN(#REF!)=0,"",ROUND(#REF!,1))</f>
        <v>#REF!</v>
      </c>
      <c r="R203" s="65" t="e">
        <f>IF(LEN(#REF!)=0,"",ROUND(#REF!,1))</f>
        <v>#REF!</v>
      </c>
      <c r="S203" s="68" t="e">
        <f>IF(LEN(#REF!)=0,"",ROUND(#REF!,1))</f>
        <v>#REF!</v>
      </c>
      <c r="T203" s="69">
        <v>0</v>
      </c>
    </row>
    <row r="204" spans="2:20">
      <c r="B204" s="117"/>
      <c r="C204" s="52"/>
      <c r="D204" s="62" t="s">
        <v>3</v>
      </c>
      <c r="E204" s="63"/>
      <c r="F204" s="64"/>
      <c r="G204" s="64"/>
      <c r="H204" s="64"/>
      <c r="I204" s="64"/>
      <c r="J204" s="64"/>
      <c r="K204" s="65" t="e">
        <f>IF(LEN(#REF!)=0,"",ROUND(#REF!,2))</f>
        <v>#REF!</v>
      </c>
      <c r="L204" s="65" t="e">
        <f>IF(LEN(#REF!)=0,"",ROUND(#REF!,2))</f>
        <v>#REF!</v>
      </c>
      <c r="M204" s="65" t="e">
        <f>IF(LEN(#REF!)=0,"",ROUND(#REF!,2))</f>
        <v>#REF!</v>
      </c>
      <c r="N204" s="65" t="e">
        <f>IF(LEN(#REF!)=0,"",ROUND(#REF!,2))</f>
        <v>#REF!</v>
      </c>
      <c r="O204" s="65" t="e">
        <f>IF(LEN(#REF!)=0,"",ROUND(#REF!,1))</f>
        <v>#REF!</v>
      </c>
      <c r="P204" s="66" t="e">
        <f>IF(LEN(#REF!)=0,"",ROUND(#REF!,1))</f>
        <v>#REF!</v>
      </c>
      <c r="Q204" s="67" t="e">
        <f>IF(LEN(#REF!)=0,"",ROUND(#REF!,1))</f>
        <v>#REF!</v>
      </c>
      <c r="R204" s="65" t="e">
        <f>IF(LEN(#REF!)=0,"",ROUND(#REF!,1))</f>
        <v>#REF!</v>
      </c>
      <c r="S204" s="68" t="e">
        <f>IF(LEN(#REF!)=0,"",ROUND(#REF!,1))</f>
        <v>#REF!</v>
      </c>
      <c r="T204" s="69">
        <v>0</v>
      </c>
    </row>
    <row r="205" spans="2:20" ht="19.5" thickBot="1">
      <c r="B205" s="117"/>
      <c r="C205" s="70"/>
      <c r="D205" s="71" t="s">
        <v>4</v>
      </c>
      <c r="E205" s="72"/>
      <c r="F205" s="73"/>
      <c r="G205" s="73"/>
      <c r="H205" s="73"/>
      <c r="I205" s="73"/>
      <c r="J205" s="73"/>
      <c r="K205" s="74" t="e">
        <f>IF(LEN(#REF!)=0,"",ROUND(#REF!,2))</f>
        <v>#REF!</v>
      </c>
      <c r="L205" s="74" t="e">
        <f>IF(LEN(#REF!)=0,"",ROUND(#REF!,2))</f>
        <v>#REF!</v>
      </c>
      <c r="M205" s="74" t="e">
        <f>IF(LEN(#REF!)=0,"",ROUND(#REF!,2))</f>
        <v>#REF!</v>
      </c>
      <c r="N205" s="74" t="e">
        <f>IF(LEN(#REF!)=0,"",ROUND(#REF!,2))</f>
        <v>#REF!</v>
      </c>
      <c r="O205" s="74" t="e">
        <f>IF(LEN(#REF!)=0,"",ROUND(#REF!,1))</f>
        <v>#REF!</v>
      </c>
      <c r="P205" s="75" t="e">
        <f>IF(LEN(#REF!)=0,"",ROUND(#REF!,1))</f>
        <v>#REF!</v>
      </c>
      <c r="Q205" s="76" t="e">
        <f>IF(LEN(#REF!)=0,"",ROUND(#REF!,1))</f>
        <v>#REF!</v>
      </c>
      <c r="R205" s="74" t="e">
        <f>IF(LEN(#REF!)=0,"",ROUND(#REF!,1))</f>
        <v>#REF!</v>
      </c>
      <c r="S205" s="77" t="e">
        <f>IF(LEN(#REF!)=0,"",ROUND(#REF!,1))</f>
        <v>#REF!</v>
      </c>
      <c r="T205" s="78">
        <v>0</v>
      </c>
    </row>
    <row r="206" spans="2:20">
      <c r="B206" s="117"/>
      <c r="C206" s="52" t="s">
        <v>42</v>
      </c>
      <c r="D206" s="53" t="s">
        <v>0</v>
      </c>
      <c r="E206" s="79"/>
      <c r="F206" s="80"/>
      <c r="G206" s="80"/>
      <c r="H206" s="80"/>
      <c r="I206" s="80"/>
      <c r="J206" s="80"/>
      <c r="K206" s="59" t="e">
        <f>IF(LEN(#REF!)=0,"",ROUND(#REF!,2))</f>
        <v>#REF!</v>
      </c>
      <c r="L206" s="59" t="e">
        <f>IF(LEN(#REF!)=0,"",ROUND(#REF!,2))</f>
        <v>#REF!</v>
      </c>
      <c r="M206" s="59" t="e">
        <f>IF(LEN(#REF!)=0,"",ROUND(#REF!,2))</f>
        <v>#REF!</v>
      </c>
      <c r="N206" s="59" t="e">
        <f>IF(LEN(#REF!)=0,"",ROUND(#REF!,2))</f>
        <v>#REF!</v>
      </c>
      <c r="O206" s="59" t="e">
        <f>IF(LEN(#REF!)=0,"",ROUND(#REF!,1))</f>
        <v>#REF!</v>
      </c>
      <c r="P206" s="81" t="e">
        <f>IF(LEN(#REF!)=0,"",ROUND(#REF!,1))</f>
        <v>#REF!</v>
      </c>
      <c r="Q206" s="58" t="e">
        <f>IF(LEN(#REF!)=0,"",ROUND(#REF!,1))</f>
        <v>#REF!</v>
      </c>
      <c r="R206" s="59" t="e">
        <f>IF(LEN(#REF!)=0,"",ROUND(#REF!,1))</f>
        <v>#REF!</v>
      </c>
      <c r="S206" s="60" t="e">
        <f>IF(LEN(#REF!)=0,"",ROUND(#REF!,1))</f>
        <v>#REF!</v>
      </c>
      <c r="T206" s="61">
        <v>0</v>
      </c>
    </row>
    <row r="207" spans="2:20">
      <c r="B207" s="117"/>
      <c r="C207" s="52"/>
      <c r="D207" s="62" t="s">
        <v>1</v>
      </c>
      <c r="E207" s="63"/>
      <c r="F207" s="64"/>
      <c r="G207" s="64"/>
      <c r="H207" s="64"/>
      <c r="I207" s="64"/>
      <c r="J207" s="64"/>
      <c r="K207" s="65" t="e">
        <f>IF(LEN(#REF!)=0,"",ROUND(#REF!,2))</f>
        <v>#REF!</v>
      </c>
      <c r="L207" s="65" t="e">
        <f>IF(LEN(#REF!)=0,"",ROUND(#REF!,2))</f>
        <v>#REF!</v>
      </c>
      <c r="M207" s="65" t="e">
        <f>IF(LEN(#REF!)=0,"",ROUND(#REF!,2))</f>
        <v>#REF!</v>
      </c>
      <c r="N207" s="65" t="e">
        <f>IF(LEN(#REF!)=0,"",ROUND(#REF!,2))</f>
        <v>#REF!</v>
      </c>
      <c r="O207" s="65" t="e">
        <f>IF(LEN(#REF!)=0,"",ROUND(#REF!,1))</f>
        <v>#REF!</v>
      </c>
      <c r="P207" s="66" t="e">
        <f>IF(LEN(#REF!)=0,"",ROUND(#REF!,1))</f>
        <v>#REF!</v>
      </c>
      <c r="Q207" s="67" t="e">
        <f>IF(LEN(#REF!)=0,"",ROUND(#REF!,1))</f>
        <v>#REF!</v>
      </c>
      <c r="R207" s="65" t="e">
        <f>IF(LEN(#REF!)=0,"",ROUND(#REF!,1))</f>
        <v>#REF!</v>
      </c>
      <c r="S207" s="68" t="e">
        <f>IF(LEN(#REF!)=0,"",ROUND(#REF!,1))</f>
        <v>#REF!</v>
      </c>
      <c r="T207" s="69">
        <v>0</v>
      </c>
    </row>
    <row r="208" spans="2:20">
      <c r="B208" s="117"/>
      <c r="C208" s="52"/>
      <c r="D208" s="62" t="s">
        <v>2</v>
      </c>
      <c r="E208" s="63"/>
      <c r="F208" s="64"/>
      <c r="G208" s="64"/>
      <c r="H208" s="64"/>
      <c r="I208" s="64"/>
      <c r="J208" s="64"/>
      <c r="K208" s="65" t="e">
        <f>IF(LEN(#REF!)=0,"",ROUND(#REF!,2))</f>
        <v>#REF!</v>
      </c>
      <c r="L208" s="65" t="e">
        <f>IF(LEN(#REF!)=0,"",ROUND(#REF!,2))</f>
        <v>#REF!</v>
      </c>
      <c r="M208" s="65" t="e">
        <f>IF(LEN(#REF!)=0,"",ROUND(#REF!,2))</f>
        <v>#REF!</v>
      </c>
      <c r="N208" s="65" t="e">
        <f>IF(LEN(#REF!)=0,"",ROUND(#REF!,2))</f>
        <v>#REF!</v>
      </c>
      <c r="O208" s="65" t="e">
        <f>IF(LEN(#REF!)=0,"",ROUND(#REF!,1))</f>
        <v>#REF!</v>
      </c>
      <c r="P208" s="66" t="e">
        <f>IF(LEN(#REF!)=0,"",ROUND(#REF!,1))</f>
        <v>#REF!</v>
      </c>
      <c r="Q208" s="67" t="e">
        <f>IF(LEN(#REF!)=0,"",ROUND(#REF!,1))</f>
        <v>#REF!</v>
      </c>
      <c r="R208" s="65" t="e">
        <f>IF(LEN(#REF!)=0,"",ROUND(#REF!,1))</f>
        <v>#REF!</v>
      </c>
      <c r="S208" s="68" t="e">
        <f>IF(LEN(#REF!)=0,"",ROUND(#REF!,1))</f>
        <v>#REF!</v>
      </c>
      <c r="T208" s="69">
        <v>0</v>
      </c>
    </row>
    <row r="209" spans="2:20">
      <c r="B209" s="117"/>
      <c r="C209" s="52"/>
      <c r="D209" s="62" t="s">
        <v>3</v>
      </c>
      <c r="E209" s="63"/>
      <c r="F209" s="64"/>
      <c r="G209" s="64"/>
      <c r="H209" s="64"/>
      <c r="I209" s="64"/>
      <c r="J209" s="64"/>
      <c r="K209" s="65" t="e">
        <f>IF(LEN(#REF!)=0,"",ROUND(#REF!,2))</f>
        <v>#REF!</v>
      </c>
      <c r="L209" s="65" t="e">
        <f>IF(LEN(#REF!)=0,"",ROUND(#REF!,2))</f>
        <v>#REF!</v>
      </c>
      <c r="M209" s="65" t="e">
        <f>IF(LEN(#REF!)=0,"",ROUND(#REF!,2))</f>
        <v>#REF!</v>
      </c>
      <c r="N209" s="65" t="e">
        <f>IF(LEN(#REF!)=0,"",ROUND(#REF!,2))</f>
        <v>#REF!</v>
      </c>
      <c r="O209" s="65" t="e">
        <f>IF(LEN(#REF!)=0,"",ROUND(#REF!,1))</f>
        <v>#REF!</v>
      </c>
      <c r="P209" s="66" t="e">
        <f>IF(LEN(#REF!)=0,"",ROUND(#REF!,1))</f>
        <v>#REF!</v>
      </c>
      <c r="Q209" s="67" t="e">
        <f>IF(LEN(#REF!)=0,"",ROUND(#REF!,1))</f>
        <v>#REF!</v>
      </c>
      <c r="R209" s="65" t="e">
        <f>IF(LEN(#REF!)=0,"",ROUND(#REF!,1))</f>
        <v>#REF!</v>
      </c>
      <c r="S209" s="68" t="e">
        <f>IF(LEN(#REF!)=0,"",ROUND(#REF!,1))</f>
        <v>#REF!</v>
      </c>
      <c r="T209" s="69">
        <v>0</v>
      </c>
    </row>
    <row r="210" spans="2:20" ht="19.5" thickBot="1">
      <c r="B210" s="117"/>
      <c r="C210" s="92"/>
      <c r="D210" s="93" t="s">
        <v>4</v>
      </c>
      <c r="E210" s="94"/>
      <c r="F210" s="95"/>
      <c r="G210" s="95"/>
      <c r="H210" s="95"/>
      <c r="I210" s="95"/>
      <c r="J210" s="95"/>
      <c r="K210" s="96" t="e">
        <f>IF(LEN(#REF!)=0,"",ROUND(#REF!,2))</f>
        <v>#REF!</v>
      </c>
      <c r="L210" s="96" t="e">
        <f>IF(LEN(#REF!)=0,"",ROUND(#REF!,2))</f>
        <v>#REF!</v>
      </c>
      <c r="M210" s="96" t="e">
        <f>IF(LEN(#REF!)=0,"",ROUND(#REF!,2))</f>
        <v>#REF!</v>
      </c>
      <c r="N210" s="96" t="e">
        <f>IF(LEN(#REF!)=0,"",ROUND(#REF!,2))</f>
        <v>#REF!</v>
      </c>
      <c r="O210" s="96" t="e">
        <f>IF(LEN(#REF!)=0,"",ROUND(#REF!,1))</f>
        <v>#REF!</v>
      </c>
      <c r="P210" s="97" t="e">
        <f>IF(LEN(#REF!)=0,"",ROUND(#REF!,1))</f>
        <v>#REF!</v>
      </c>
      <c r="Q210" s="98" t="e">
        <f>IF(LEN(#REF!)=0,"",ROUND(#REF!,1))</f>
        <v>#REF!</v>
      </c>
      <c r="R210" s="96" t="e">
        <f>IF(LEN(#REF!)=0,"",ROUND(#REF!,1))</f>
        <v>#REF!</v>
      </c>
      <c r="S210" s="99" t="e">
        <f>IF(LEN(#REF!)=0,"",ROUND(#REF!,1))</f>
        <v>#REF!</v>
      </c>
      <c r="T210" s="100">
        <v>0</v>
      </c>
    </row>
    <row r="211" spans="2:20" ht="32.25" customHeight="1" thickTop="1">
      <c r="B211" s="117"/>
      <c r="C211" s="52" t="s">
        <v>145</v>
      </c>
      <c r="D211" s="122" t="s">
        <v>146</v>
      </c>
      <c r="E211" s="79"/>
      <c r="F211" s="80"/>
      <c r="G211" s="80"/>
      <c r="H211" s="80"/>
      <c r="I211" s="80"/>
      <c r="J211" s="80"/>
      <c r="K211" s="56" t="e">
        <f>IF(LEN(#REF!)=0,"",ROUND(#REF!,2))</f>
        <v>#REF!</v>
      </c>
      <c r="L211" s="56" t="e">
        <f>IF(LEN(#REF!)=0,"",ROUND(#REF!,2))</f>
        <v>#REF!</v>
      </c>
      <c r="M211" s="56" t="e">
        <f>IF(LEN(#REF!)=0,"",ROUND(#REF!,2))</f>
        <v>#REF!</v>
      </c>
      <c r="N211" s="56" t="e">
        <f>IF(LEN(#REF!)=0,"",ROUND(#REF!,2))</f>
        <v>#REF!</v>
      </c>
      <c r="O211" s="56" t="e">
        <f>IF(LEN(#REF!)=0,"",ROUND(#REF!,1))</f>
        <v>#REF!</v>
      </c>
      <c r="P211" s="57" t="e">
        <f>IF(LEN(#REF!)=0,"",ROUND(#REF!,1))</f>
        <v>#REF!</v>
      </c>
      <c r="Q211" s="123" t="e">
        <f>IF(LEN(#REF!)=0,"",ROUND(#REF!,1))</f>
        <v>#REF!</v>
      </c>
      <c r="R211" s="56" t="e">
        <f>IF(LEN(#REF!)=0,"",ROUND(#REF!,1))</f>
        <v>#REF!</v>
      </c>
      <c r="S211" s="124" t="e">
        <f>IF(LEN(#REF!)=0,"",ROUND(#REF!,1))</f>
        <v>#REF!</v>
      </c>
      <c r="T211" s="125">
        <v>0.2</v>
      </c>
    </row>
    <row r="212" spans="2:20">
      <c r="B212" s="117"/>
      <c r="C212" s="126"/>
      <c r="D212" s="62" t="s">
        <v>4</v>
      </c>
      <c r="E212" s="63"/>
      <c r="F212" s="64"/>
      <c r="G212" s="64"/>
      <c r="H212" s="64"/>
      <c r="I212" s="64"/>
      <c r="J212" s="64"/>
      <c r="K212" s="65" t="e">
        <f>IF(LEN(#REF!)=0,"",ROUND(#REF!,2))</f>
        <v>#REF!</v>
      </c>
      <c r="L212" s="65" t="e">
        <f>IF(LEN(#REF!)=0,"",ROUND(#REF!,2))</f>
        <v>#REF!</v>
      </c>
      <c r="M212" s="65" t="e">
        <f>IF(LEN(#REF!)=0,"",ROUND(#REF!,2))</f>
        <v>#REF!</v>
      </c>
      <c r="N212" s="65" t="e">
        <f>IF(LEN(#REF!)=0,"",ROUND(#REF!,2))</f>
        <v>#REF!</v>
      </c>
      <c r="O212" s="65" t="e">
        <f>IF(LEN(#REF!)=0,"",ROUND(#REF!,1))</f>
        <v>#REF!</v>
      </c>
      <c r="P212" s="66" t="e">
        <f>IF(LEN(#REF!)=0,"",ROUND(#REF!,1))</f>
        <v>#REF!</v>
      </c>
      <c r="Q212" s="67" t="e">
        <f>IF(LEN(#REF!)=0,"",ROUND(#REF!,1))</f>
        <v>#REF!</v>
      </c>
      <c r="R212" s="65" t="e">
        <f>IF(LEN(#REF!)=0,"",ROUND(#REF!,1))</f>
        <v>#REF!</v>
      </c>
      <c r="S212" s="68" t="e">
        <f>IF(LEN(#REF!)=0,"",ROUND(#REF!,1))</f>
        <v>#REF!</v>
      </c>
      <c r="T212" s="69">
        <v>0.30000000000000004</v>
      </c>
    </row>
    <row r="213" spans="2:20">
      <c r="B213" s="117"/>
      <c r="C213" s="52" t="s">
        <v>44</v>
      </c>
      <c r="D213" s="53" t="s">
        <v>0</v>
      </c>
      <c r="E213" s="79"/>
      <c r="F213" s="80"/>
      <c r="G213" s="80"/>
      <c r="H213" s="80"/>
      <c r="I213" s="80"/>
      <c r="J213" s="80"/>
      <c r="K213" s="59" t="e">
        <f>IF(LEN(#REF!)=0,"",ROUND(#REF!,2))</f>
        <v>#REF!</v>
      </c>
      <c r="L213" s="59" t="e">
        <f>IF(LEN(#REF!)=0,"",ROUND(#REF!,2))</f>
        <v>#REF!</v>
      </c>
      <c r="M213" s="59" t="e">
        <f>IF(LEN(#REF!)=0,"",ROUND(#REF!,2))</f>
        <v>#REF!</v>
      </c>
      <c r="N213" s="59" t="e">
        <f>IF(LEN(#REF!)=0,"",ROUND(#REF!,2))</f>
        <v>#REF!</v>
      </c>
      <c r="O213" s="59" t="e">
        <f>IF(LEN(#REF!)=0,"",ROUND(#REF!,1))</f>
        <v>#REF!</v>
      </c>
      <c r="P213" s="81" t="e">
        <f>IF(LEN(#REF!)=0,"",ROUND(#REF!,1))</f>
        <v>#REF!</v>
      </c>
      <c r="Q213" s="58" t="e">
        <f>IF(LEN(#REF!)=0,"",ROUND(#REF!,1))</f>
        <v>#REF!</v>
      </c>
      <c r="R213" s="59" t="e">
        <f>IF(LEN(#REF!)=0,"",ROUND(#REF!,1))</f>
        <v>#REF!</v>
      </c>
      <c r="S213" s="60" t="e">
        <f>IF(LEN(#REF!)=0,"",ROUND(#REF!,1))</f>
        <v>#REF!</v>
      </c>
      <c r="T213" s="61">
        <v>131.4</v>
      </c>
    </row>
    <row r="214" spans="2:20">
      <c r="B214" s="117"/>
      <c r="C214" s="52"/>
      <c r="D214" s="62" t="s">
        <v>1</v>
      </c>
      <c r="E214" s="63"/>
      <c r="F214" s="64"/>
      <c r="G214" s="64"/>
      <c r="H214" s="64"/>
      <c r="I214" s="64"/>
      <c r="J214" s="64"/>
      <c r="K214" s="65" t="e">
        <f>IF(LEN(#REF!)=0,"",ROUND(#REF!,2))</f>
        <v>#REF!</v>
      </c>
      <c r="L214" s="65" t="e">
        <f>IF(LEN(#REF!)=0,"",ROUND(#REF!,2))</f>
        <v>#REF!</v>
      </c>
      <c r="M214" s="65" t="e">
        <f>IF(LEN(#REF!)=0,"",ROUND(#REF!,2))</f>
        <v>#REF!</v>
      </c>
      <c r="N214" s="65" t="e">
        <f>IF(LEN(#REF!)=0,"",ROUND(#REF!,2))</f>
        <v>#REF!</v>
      </c>
      <c r="O214" s="65" t="e">
        <f>IF(LEN(#REF!)=0,"",ROUND(#REF!,1))</f>
        <v>#REF!</v>
      </c>
      <c r="P214" s="66" t="e">
        <f>IF(LEN(#REF!)=0,"",ROUND(#REF!,1))</f>
        <v>#REF!</v>
      </c>
      <c r="Q214" s="67" t="e">
        <f>IF(LEN(#REF!)=0,"",ROUND(#REF!,1))</f>
        <v>#REF!</v>
      </c>
      <c r="R214" s="65" t="e">
        <f>IF(LEN(#REF!)=0,"",ROUND(#REF!,1))</f>
        <v>#REF!</v>
      </c>
      <c r="S214" s="68" t="e">
        <f>IF(LEN(#REF!)=0,"",ROUND(#REF!,1))</f>
        <v>#REF!</v>
      </c>
      <c r="T214" s="69">
        <v>35.300000000000004</v>
      </c>
    </row>
    <row r="215" spans="2:20">
      <c r="B215" s="117"/>
      <c r="C215" s="52"/>
      <c r="D215" s="62" t="s">
        <v>2</v>
      </c>
      <c r="E215" s="63"/>
      <c r="F215" s="64"/>
      <c r="G215" s="64"/>
      <c r="H215" s="64"/>
      <c r="I215" s="64"/>
      <c r="J215" s="64"/>
      <c r="K215" s="65" t="e">
        <f>IF(LEN(#REF!)=0,"",ROUND(#REF!,2))</f>
        <v>#REF!</v>
      </c>
      <c r="L215" s="65" t="e">
        <f>IF(LEN(#REF!)=0,"",ROUND(#REF!,2))</f>
        <v>#REF!</v>
      </c>
      <c r="M215" s="65" t="e">
        <f>IF(LEN(#REF!)=0,"",ROUND(#REF!,2))</f>
        <v>#REF!</v>
      </c>
      <c r="N215" s="65" t="e">
        <f>IF(LEN(#REF!)=0,"",ROUND(#REF!,2))</f>
        <v>#REF!</v>
      </c>
      <c r="O215" s="65" t="e">
        <f>IF(LEN(#REF!)=0,"",ROUND(#REF!,1))</f>
        <v>#REF!</v>
      </c>
      <c r="P215" s="66" t="e">
        <f>IF(LEN(#REF!)=0,"",ROUND(#REF!,1))</f>
        <v>#REF!</v>
      </c>
      <c r="Q215" s="67" t="e">
        <f>IF(LEN(#REF!)=0,"",ROUND(#REF!,1))</f>
        <v>#REF!</v>
      </c>
      <c r="R215" s="65" t="e">
        <f>IF(LEN(#REF!)=0,"",ROUND(#REF!,1))</f>
        <v>#REF!</v>
      </c>
      <c r="S215" s="68" t="e">
        <f>IF(LEN(#REF!)=0,"",ROUND(#REF!,1))</f>
        <v>#REF!</v>
      </c>
      <c r="T215" s="69">
        <v>10.199999999999999</v>
      </c>
    </row>
    <row r="216" spans="2:20">
      <c r="B216" s="117"/>
      <c r="C216" s="52"/>
      <c r="D216" s="62" t="s">
        <v>3</v>
      </c>
      <c r="E216" s="63"/>
      <c r="F216" s="64"/>
      <c r="G216" s="64"/>
      <c r="H216" s="64"/>
      <c r="I216" s="64"/>
      <c r="J216" s="64"/>
      <c r="K216" s="65" t="e">
        <f>IF(LEN(#REF!)=0,"",ROUND(#REF!,2))</f>
        <v>#REF!</v>
      </c>
      <c r="L216" s="65" t="e">
        <f>IF(LEN(#REF!)=0,"",ROUND(#REF!,2))</f>
        <v>#REF!</v>
      </c>
      <c r="M216" s="65" t="e">
        <f>IF(LEN(#REF!)=0,"",ROUND(#REF!,2))</f>
        <v>#REF!</v>
      </c>
      <c r="N216" s="65" t="e">
        <f>IF(LEN(#REF!)=0,"",ROUND(#REF!,2))</f>
        <v>#REF!</v>
      </c>
      <c r="O216" s="65" t="e">
        <f>IF(LEN(#REF!)=0,"",ROUND(#REF!,1))</f>
        <v>#REF!</v>
      </c>
      <c r="P216" s="66" t="e">
        <f>IF(LEN(#REF!)=0,"",ROUND(#REF!,1))</f>
        <v>#REF!</v>
      </c>
      <c r="Q216" s="67" t="e">
        <f>IF(LEN(#REF!)=0,"",ROUND(#REF!,1))</f>
        <v>#REF!</v>
      </c>
      <c r="R216" s="65" t="e">
        <f>IF(LEN(#REF!)=0,"",ROUND(#REF!,1))</f>
        <v>#REF!</v>
      </c>
      <c r="S216" s="68" t="e">
        <f>IF(LEN(#REF!)=0,"",ROUND(#REF!,1))</f>
        <v>#REF!</v>
      </c>
      <c r="T216" s="69">
        <v>196.8</v>
      </c>
    </row>
    <row r="217" spans="2:20" ht="19.5" thickBot="1">
      <c r="B217" s="127"/>
      <c r="C217" s="128"/>
      <c r="D217" s="129" t="s">
        <v>4</v>
      </c>
      <c r="E217" s="130"/>
      <c r="F217" s="131"/>
      <c r="G217" s="131"/>
      <c r="H217" s="131"/>
      <c r="I217" s="131"/>
      <c r="J217" s="131"/>
      <c r="K217" s="132" t="e">
        <f>IF(LEN(#REF!)=0,"",ROUND(#REF!,2))</f>
        <v>#REF!</v>
      </c>
      <c r="L217" s="132" t="e">
        <f>IF(LEN(#REF!)=0,"",ROUND(#REF!,2))</f>
        <v>#REF!</v>
      </c>
      <c r="M217" s="132" t="e">
        <f>IF(LEN(#REF!)=0,"",ROUND(#REF!,2))</f>
        <v>#REF!</v>
      </c>
      <c r="N217" s="132" t="e">
        <f>IF(LEN(#REF!)=0,"",ROUND(#REF!,2))</f>
        <v>#REF!</v>
      </c>
      <c r="O217" s="132" t="e">
        <f>IF(LEN(#REF!)=0,"",ROUND(#REF!,1))</f>
        <v>#REF!</v>
      </c>
      <c r="P217" s="133" t="e">
        <f>IF(LEN(#REF!)=0,"",ROUND(#REF!,1))</f>
        <v>#REF!</v>
      </c>
      <c r="Q217" s="134" t="e">
        <f>IF(LEN(#REF!)=0,"",ROUND(#REF!,1))</f>
        <v>#REF!</v>
      </c>
      <c r="R217" s="132" t="e">
        <f>IF(LEN(#REF!)=0,"",ROUND(#REF!,1))</f>
        <v>#REF!</v>
      </c>
      <c r="S217" s="135" t="e">
        <f>IF(LEN(#REF!)=0,"",ROUND(#REF!,1))</f>
        <v>#REF!</v>
      </c>
      <c r="T217" s="136"/>
    </row>
    <row r="218" spans="2:20" ht="19.5" thickTop="1"/>
  </sheetData>
  <mergeCells count="4">
    <mergeCell ref="B2:C3"/>
    <mergeCell ref="B4:B7"/>
    <mergeCell ref="T4:T9"/>
    <mergeCell ref="B8:B19"/>
  </mergeCells>
  <phoneticPr fontId="1"/>
  <pageMargins left="0.23622047244094491" right="0.23622047244094491" top="0.35433070866141736" bottom="0.35433070866141736" header="0.31496062992125984" footer="0.31496062992125984"/>
  <pageSetup paperSize="9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847617ea-2c0e-4074-9bca-9faabe9f739a" xsi:nil="true"/>
    <lcf76f155ced4ddcb4097134ff3c332f xmlns="847617ea-2c0e-4074-9bca-9faabe9f739a">
      <Terms xmlns="http://schemas.microsoft.com/office/infopath/2007/PartnerControls"/>
    </lcf76f155ced4ddcb4097134ff3c332f>
    <TaxCatchAll xmlns="85ec59af-1a16-40a0-b163-384e34c79a5c" xsi:nil="true"/>
    <_Flow_SignoffStatus xmlns="847617ea-2c0e-4074-9bca-9faabe9f73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9D4AF94DAD9440BB4E96270F95D4E7" ma:contentTypeVersion="18" ma:contentTypeDescription="新しいドキュメントを作成します。" ma:contentTypeScope="" ma:versionID="b2fa392e4852112559634bf2453e5640">
  <xsd:schema xmlns:xsd="http://www.w3.org/2001/XMLSchema" xmlns:xs="http://www.w3.org/2001/XMLSchema" xmlns:p="http://schemas.microsoft.com/office/2006/metadata/properties" xmlns:ns2="847617ea-2c0e-4074-9bca-9faabe9f739a" xmlns:ns3="85ec59af-1a16-40a0-b163-384e34c79a5c" targetNamespace="http://schemas.microsoft.com/office/2006/metadata/properties" ma:root="true" ma:fieldsID="3c0e54692d5afd7838d24ec8686c3c85" ns2:_="" ns3:_="">
    <xsd:import namespace="847617ea-2c0e-4074-9bca-9faabe9f739a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17ea-2c0e-4074-9bca-9faabe9f739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ba57bb0-6321-4c99-a6fd-1fae7eb475b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2306C-A697-4913-87A9-787BFC3997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E79958-74F8-439F-8114-F99603B5614A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5ec59af-1a16-40a0-b163-384e34c79a5c"/>
    <ds:schemaRef ds:uri="847617ea-2c0e-4074-9bca-9faabe9f739a"/>
  </ds:schemaRefs>
</ds:datastoreItem>
</file>

<file path=customXml/itemProps3.xml><?xml version="1.0" encoding="utf-8"?>
<ds:datastoreItem xmlns:ds="http://schemas.openxmlformats.org/officeDocument/2006/customXml" ds:itemID="{E53B601A-D5F5-4110-A442-066C7E647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617ea-2c0e-4074-9bca-9faabe9f739a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小型魚</vt:lpstr>
      <vt:lpstr>大型魚 </vt:lpstr>
      <vt:lpstr>小型魚 (2018_12月)</vt:lpstr>
      <vt:lpstr>大型魚  (2018_12月)</vt:lpstr>
      <vt:lpstr>小型魚!Print_Area</vt:lpstr>
      <vt:lpstr>'大型魚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2025-03-25T08:56:14Z</cp:lastPrinted>
  <dcterms:created xsi:type="dcterms:W3CDTF">2018-06-13T03:10:59Z</dcterms:created>
  <dcterms:modified xsi:type="dcterms:W3CDTF">2026-05-26T12:59:28Z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0x0101007E9D4AF94DAD9440BB4E96270F95D4E7</vt:lpwstr>
  </property>
  <property fmtid="{D5CDD505-2E9C-101B-9397-08002B2CF9AE}" pid="3" name="MediaServiceImageTags">
    <vt:lpwstr/>
  </property>
</Properties>
</file>